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lake\Desktop\"/>
    </mc:Choice>
  </mc:AlternateContent>
  <xr:revisionPtr revIDLastSave="0" documentId="8_{549009DC-98BB-4F49-B5C3-7D36D729EA42}" xr6:coauthVersionLast="46" xr6:coauthVersionMax="46" xr10:uidLastSave="{00000000-0000-0000-0000-000000000000}"/>
  <bookViews>
    <workbookView xWindow="-120" yWindow="330" windowWidth="21840" windowHeight="13290" tabRatio="500" xr2:uid="{00000000-000D-0000-FFFF-FFFF00000000}"/>
  </bookViews>
  <sheets>
    <sheet name="ETM list" sheetId="1" r:id="rId1"/>
    <sheet name="notes" sheetId="2" r:id="rId2"/>
  </sheets>
  <definedNames>
    <definedName name="_xlnm._FilterDatabase" localSheetId="0" hidden="1">'ETM list'!$A$3:$N$106</definedName>
  </definedNames>
  <calcPr calcId="181029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<sst xmlns="http://schemas.openxmlformats.org/spreadsheetml/2006/main" count="814" uniqueCount="551">
  <si>
    <t>28 N</t>
    <phoneticPr fontId="1" type="noConversion"/>
  </si>
  <si>
    <t>8, 11, B5</t>
    <phoneticPr fontId="1" type="noConversion"/>
  </si>
  <si>
    <t>Mare Serenitatis</t>
    <phoneticPr fontId="1" type="noConversion"/>
  </si>
  <si>
    <t>18 E</t>
    <phoneticPr fontId="1" type="noConversion"/>
  </si>
  <si>
    <t>9 N</t>
    <phoneticPr fontId="1" type="noConversion"/>
  </si>
  <si>
    <t>15 E</t>
    <phoneticPr fontId="1" type="noConversion"/>
  </si>
  <si>
    <t>–</t>
    <phoneticPr fontId="1" type="noConversion"/>
  </si>
  <si>
    <t>9.0 S</t>
    <phoneticPr fontId="1" type="noConversion"/>
  </si>
  <si>
    <t>15.5 E</t>
    <phoneticPr fontId="1" type="noConversion"/>
  </si>
  <si>
    <t>58 N</t>
    <phoneticPr fontId="1" type="noConversion"/>
  </si>
  <si>
    <t>2, 3, 4, 5, 6</t>
    <phoneticPr fontId="1" type="noConversion"/>
  </si>
  <si>
    <t>9, 10, 19, B6</t>
    <phoneticPr fontId="1" type="noConversion"/>
  </si>
  <si>
    <t>3 E</t>
    <phoneticPr fontId="1" type="noConversion"/>
  </si>
  <si>
    <t>10, B6</t>
    <phoneticPr fontId="1" type="noConversion"/>
  </si>
  <si>
    <t>40 N</t>
    <phoneticPr fontId="1" type="noConversion"/>
  </si>
  <si>
    <t>5 E</t>
    <phoneticPr fontId="1" type="noConversion"/>
  </si>
  <si>
    <t>10, 11, B6</t>
    <phoneticPr fontId="1" type="noConversion"/>
  </si>
  <si>
    <t>11, B5</t>
    <phoneticPr fontId="1" type="noConversion"/>
  </si>
  <si>
    <t>34.5 N</t>
    <phoneticPr fontId="1" type="noConversion"/>
  </si>
  <si>
    <t>26 N</t>
    <phoneticPr fontId="1" type="noConversion"/>
  </si>
  <si>
    <t>3.5 E</t>
    <phoneticPr fontId="1" type="noConversion"/>
  </si>
  <si>
    <t>–</t>
    <phoneticPr fontId="1" type="noConversion"/>
  </si>
  <si>
    <t>11, LS1</t>
    <phoneticPr fontId="1" type="noConversion"/>
  </si>
  <si>
    <t>11, 18, B6</t>
    <phoneticPr fontId="1" type="noConversion"/>
  </si>
  <si>
    <t xml:space="preserve">Major Basins (Maria) </t>
    <phoneticPr fontId="1" type="noConversion"/>
  </si>
  <si>
    <t>Part 1–B</t>
    <phoneticPr fontId="1" type="noConversion"/>
  </si>
  <si>
    <t>14 N</t>
    <phoneticPr fontId="1" type="noConversion"/>
  </si>
  <si>
    <t>4 E</t>
    <phoneticPr fontId="1" type="noConversion"/>
  </si>
  <si>
    <t>11, 12, B6</t>
    <phoneticPr fontId="1" type="noConversion"/>
  </si>
  <si>
    <t xml:space="preserve">2 N </t>
    <phoneticPr fontId="1" type="noConversion"/>
  </si>
  <si>
    <t>2 E</t>
    <phoneticPr fontId="1" type="noConversion"/>
  </si>
  <si>
    <t xml:space="preserve">4 S </t>
    <phoneticPr fontId="1" type="noConversion"/>
  </si>
  <si>
    <t>6 E</t>
    <phoneticPr fontId="1" type="noConversion"/>
  </si>
  <si>
    <t>M</t>
  </si>
  <si>
    <t>Jura Mountains</t>
  </si>
  <si>
    <t>Sinus Iridum – The “Bay of Rainbows”</t>
  </si>
  <si>
    <t>Snellius</t>
  </si>
  <si>
    <t>Snellius &amp; Vallis Snellius</t>
  </si>
  <si>
    <t>29.3 S</t>
  </si>
  <si>
    <t>55.7 E</t>
  </si>
  <si>
    <t>59 (69)</t>
  </si>
  <si>
    <t>Stevinus</t>
  </si>
  <si>
    <t>32.5 S</t>
  </si>
  <si>
    <t>Theophilus</t>
  </si>
  <si>
    <t>Theophilus (Sinus Asperitatis &amp; Mare Nectaris Area)</t>
  </si>
  <si>
    <t>11.4 S</t>
  </si>
  <si>
    <t>Timocharis</t>
  </si>
  <si>
    <t>29 N</t>
  </si>
  <si>
    <t>13 W</t>
  </si>
  <si>
    <t>21</t>
  </si>
  <si>
    <t>Tycho</t>
  </si>
  <si>
    <t>43.3 S</t>
  </si>
  <si>
    <t>11.2 W</t>
  </si>
  <si>
    <t>64</t>
  </si>
  <si>
    <t>15, FM3, LS2</t>
    <phoneticPr fontId="1" type="noConversion"/>
  </si>
  <si>
    <t>R</t>
  </si>
  <si>
    <t>Rheita Valley</t>
  </si>
  <si>
    <t>Vallis Rheita</t>
  </si>
  <si>
    <t xml:space="preserve">32.7 N </t>
  </si>
  <si>
    <t>68</t>
  </si>
  <si>
    <t>Vendelinus (Gang of Four)</t>
  </si>
  <si>
    <t>Vendelinus</t>
  </si>
  <si>
    <t>16.3 S</t>
  </si>
  <si>
    <t>61.8 E</t>
  </si>
  <si>
    <t>60, 49</t>
  </si>
  <si>
    <t>Wilhelm</t>
  </si>
  <si>
    <t>Wilhelm &amp; Heinsius</t>
  </si>
  <si>
    <t>41.1 S</t>
  </si>
  <si>
    <t>20.8 W</t>
  </si>
  <si>
    <t>1, B2</t>
    <phoneticPr fontId="1" type="noConversion"/>
  </si>
  <si>
    <t>3, FM4, B4</t>
    <phoneticPr fontId="1" type="noConversion"/>
  </si>
  <si>
    <t>54.2 E</t>
    <phoneticPr fontId="1" type="noConversion"/>
  </si>
  <si>
    <t>Montes Pyrenaeus</t>
    <phoneticPr fontId="1" type="noConversion"/>
  </si>
  <si>
    <t>&lt;6&gt;</t>
    <phoneticPr fontId="1" type="noConversion"/>
  </si>
  <si>
    <t>M Ne</t>
    <phoneticPr fontId="1" type="noConversion"/>
  </si>
  <si>
    <t>E</t>
    <phoneticPr fontId="1" type="noConversion"/>
  </si>
  <si>
    <t>Z</t>
    <phoneticPr fontId="1" type="noConversion"/>
  </si>
  <si>
    <t>V</t>
    <phoneticPr fontId="1" type="noConversion"/>
  </si>
  <si>
    <t>S A</t>
    <phoneticPr fontId="1" type="noConversion"/>
  </si>
  <si>
    <t>M Nu</t>
    <phoneticPr fontId="1" type="noConversion"/>
  </si>
  <si>
    <t>X</t>
    <phoneticPr fontId="1" type="noConversion"/>
  </si>
  <si>
    <t>OH label &lt;1&gt;</t>
  </si>
  <si>
    <t>size &lt;4&gt;</t>
  </si>
  <si>
    <t>Rükl Chart # &lt;5&gt;</t>
  </si>
  <si>
    <t>Wood Chart # &lt;6&gt;</t>
  </si>
  <si>
    <t>&lt;1&gt;</t>
    <phoneticPr fontId="1" type="noConversion"/>
  </si>
  <si>
    <t>&lt;3&gt;</t>
    <phoneticPr fontId="1" type="noConversion"/>
  </si>
  <si>
    <t>Isabel Williamson Name &lt;2a&gt;</t>
  </si>
  <si>
    <t>IW Objective &lt;2b&gt;</t>
  </si>
  <si>
    <t>&lt;2a&gt;</t>
    <phoneticPr fontId="1" type="noConversion"/>
  </si>
  <si>
    <t>&lt;2b&gt;</t>
    <phoneticPr fontId="1" type="noConversion"/>
  </si>
  <si>
    <t>&lt;4&gt;</t>
    <phoneticPr fontId="1" type="noConversion"/>
  </si>
  <si>
    <t xml:space="preserve">Approximate diameter or length in kilometres (sources vary). </t>
    <phoneticPr fontId="1" type="noConversion"/>
  </si>
  <si>
    <t xml:space="preserve">&lt;5&gt; </t>
    <phoneticPr fontId="1" type="noConversion"/>
  </si>
  <si>
    <t>2.2 N</t>
    <phoneticPr fontId="1" type="noConversion"/>
  </si>
  <si>
    <t>30/1 E</t>
    <phoneticPr fontId="1" type="noConversion"/>
  </si>
  <si>
    <t>0.5 N</t>
    <phoneticPr fontId="1" type="noConversion"/>
  </si>
  <si>
    <t>23.5 E</t>
    <phoneticPr fontId="1" type="noConversion"/>
  </si>
  <si>
    <t>–</t>
    <phoneticPr fontId="1" type="noConversion"/>
  </si>
  <si>
    <t>7, LS1</t>
    <phoneticPr fontId="1" type="noConversion"/>
  </si>
  <si>
    <t>6, 7, B4</t>
    <phoneticPr fontId="1" type="noConversion"/>
  </si>
  <si>
    <t>Reiner Gamma &amp; Galilaei</t>
  </si>
  <si>
    <t>27, LS2</t>
    <phoneticPr fontId="1" type="noConversion"/>
  </si>
  <si>
    <t>Hevelius</t>
  </si>
  <si>
    <t>2 N</t>
    <phoneticPr fontId="1" type="noConversion"/>
  </si>
  <si>
    <t>68 W</t>
    <phoneticPr fontId="1" type="noConversion"/>
  </si>
  <si>
    <t>Reinhold</t>
  </si>
  <si>
    <t>Reinhold &amp; Lansberg</t>
  </si>
  <si>
    <t>3.3 N</t>
  </si>
  <si>
    <t>22.8 W</t>
  </si>
  <si>
    <t>31, 42</t>
  </si>
  <si>
    <t>Lansberg</t>
  </si>
  <si>
    <t>Julius Caesar</t>
  </si>
  <si>
    <t>Rima Ariadaeus</t>
  </si>
  <si>
    <t>S M</t>
  </si>
  <si>
    <t>Sinus Medii (Central Bay)</t>
  </si>
  <si>
    <t>Rimae Triesnecker</t>
  </si>
  <si>
    <t>Altai Scarp</t>
  </si>
  <si>
    <t>Rupes Altai</t>
  </si>
  <si>
    <t>57,59, 46</t>
  </si>
  <si>
    <t>Mare Nubium (Sea of Clouds)</t>
  </si>
  <si>
    <t>Rupes Recta</t>
  </si>
  <si>
    <t>Straight Wall</t>
  </si>
  <si>
    <t>Maurolycus</t>
  </si>
  <si>
    <t>Maurolycus and Barocius</t>
    <phoneticPr fontId="1" type="noConversion"/>
  </si>
  <si>
    <t>41.8 S</t>
  </si>
  <si>
    <t>14 E</t>
  </si>
  <si>
    <t>66</t>
  </si>
  <si>
    <t>Mersenius</t>
  </si>
  <si>
    <t>Mersenius &amp; Rimae Mersenius</t>
  </si>
  <si>
    <t>21.5 S</t>
  </si>
  <si>
    <t>49.2 W</t>
  </si>
  <si>
    <t>51</t>
  </si>
  <si>
    <t>26, B7</t>
    <phoneticPr fontId="1" type="noConversion"/>
  </si>
  <si>
    <t>Teneriffe Mountains</t>
  </si>
  <si>
    <t>Mons Pico &amp; Montes Teneriffe</t>
  </si>
  <si>
    <t>19, FM1, B6</t>
    <phoneticPr fontId="1" type="noConversion"/>
  </si>
  <si>
    <t>18, B6</t>
    <phoneticPr fontId="1" type="noConversion"/>
  </si>
  <si>
    <t>11 N</t>
    <phoneticPr fontId="1" type="noConversion"/>
  </si>
  <si>
    <t>8 W</t>
    <phoneticPr fontId="1" type="noConversion"/>
  </si>
  <si>
    <t>22 N</t>
    <phoneticPr fontId="1" type="noConversion"/>
  </si>
  <si>
    <t>12 W</t>
    <phoneticPr fontId="1" type="noConversion"/>
  </si>
  <si>
    <t>16, B7</t>
    <phoneticPr fontId="1" type="noConversion"/>
  </si>
  <si>
    <t xml:space="preserve">22 n </t>
    <phoneticPr fontId="1" type="noConversion"/>
  </si>
  <si>
    <t>7.5 W</t>
    <phoneticPr fontId="1" type="noConversion"/>
  </si>
  <si>
    <t>48 N</t>
    <phoneticPr fontId="1" type="noConversion"/>
  </si>
  <si>
    <t>20 W</t>
    <phoneticPr fontId="1" type="noConversion"/>
  </si>
  <si>
    <t>18, 19, 21, B6</t>
    <phoneticPr fontId="1" type="noConversion"/>
  </si>
  <si>
    <t>Montes Carpatus</t>
    <phoneticPr fontId="1" type="noConversion"/>
  </si>
  <si>
    <t>15 N</t>
    <phoneticPr fontId="1" type="noConversion"/>
  </si>
  <si>
    <t>25 W</t>
    <phoneticPr fontId="1" type="noConversion"/>
  </si>
  <si>
    <t>20, 31</t>
    <phoneticPr fontId="1" type="noConversion"/>
  </si>
  <si>
    <t>21, B6</t>
    <phoneticPr fontId="1" type="noConversion"/>
  </si>
  <si>
    <t>17, 22, FM1, B6</t>
    <phoneticPr fontId="1" type="noConversion"/>
  </si>
  <si>
    <t>–</t>
    <phoneticPr fontId="1" type="noConversion"/>
  </si>
  <si>
    <t>3 S</t>
    <phoneticPr fontId="1" type="noConversion"/>
  </si>
  <si>
    <t>23 W</t>
    <phoneticPr fontId="1" type="noConversion"/>
  </si>
  <si>
    <t>–</t>
    <phoneticPr fontId="1" type="noConversion"/>
  </si>
  <si>
    <t>17.5 W</t>
    <phoneticPr fontId="1" type="noConversion"/>
  </si>
  <si>
    <t>–</t>
    <phoneticPr fontId="1" type="noConversion"/>
  </si>
  <si>
    <t>17, LS1</t>
    <phoneticPr fontId="1" type="noConversion"/>
  </si>
  <si>
    <t>10.5 S</t>
    <phoneticPr fontId="1" type="noConversion"/>
  </si>
  <si>
    <t>20.5 W</t>
    <phoneticPr fontId="1" type="noConversion"/>
  </si>
  <si>
    <t>–</t>
    <phoneticPr fontId="1" type="noConversion"/>
  </si>
  <si>
    <t>23, FM3, B7</t>
    <phoneticPr fontId="1" type="noConversion"/>
  </si>
  <si>
    <t>48 N</t>
    <phoneticPr fontId="1" type="noConversion"/>
  </si>
  <si>
    <t>36 W</t>
    <phoneticPr fontId="1" type="noConversion"/>
  </si>
  <si>
    <t>8.1 N</t>
    <phoneticPr fontId="1" type="noConversion"/>
  </si>
  <si>
    <t>38.0 W</t>
    <phoneticPr fontId="1" type="noConversion"/>
  </si>
  <si>
    <t>22, FM1</t>
    <phoneticPr fontId="1" type="noConversion"/>
  </si>
  <si>
    <t>24, B8</t>
    <phoneticPr fontId="1" type="noConversion"/>
  </si>
  <si>
    <t>28, FM1</t>
    <phoneticPr fontId="1" type="noConversion"/>
  </si>
  <si>
    <t>38 W</t>
    <phoneticPr fontId="1" type="noConversion"/>
  </si>
  <si>
    <t>21, 22, 26, 27, B9</t>
    <phoneticPr fontId="1" type="noConversion"/>
  </si>
  <si>
    <t>7 N</t>
    <phoneticPr fontId="1" type="noConversion"/>
  </si>
  <si>
    <t>64 W</t>
    <phoneticPr fontId="1" type="noConversion"/>
  </si>
  <si>
    <t>24, FM3</t>
    <phoneticPr fontId="1" type="noConversion"/>
  </si>
  <si>
    <t>OH Feature Name</t>
    <phoneticPr fontId="1" type="noConversion"/>
  </si>
  <si>
    <t>qday</t>
    <phoneticPr fontId="1" type="noConversion"/>
  </si>
  <si>
    <t>Lat</t>
    <phoneticPr fontId="1" type="noConversion"/>
  </si>
  <si>
    <t>Long</t>
    <phoneticPr fontId="1" type="noConversion"/>
  </si>
  <si>
    <t>Serial</t>
    <phoneticPr fontId="1" type="noConversion"/>
  </si>
  <si>
    <t>Schickard</t>
  </si>
  <si>
    <t>Schickard &amp; Lacus Excellentiae</t>
  </si>
  <si>
    <t>44.4 S</t>
  </si>
  <si>
    <t>54.6 W</t>
  </si>
  <si>
    <t>62</t>
  </si>
  <si>
    <t>Schiller</t>
  </si>
  <si>
    <t>Schiller &amp; the Schiller-Zucchius Basin</t>
  </si>
  <si>
    <t>51.8 S</t>
  </si>
  <si>
    <t>40 W</t>
  </si>
  <si>
    <t>71</t>
  </si>
  <si>
    <t>S I</t>
  </si>
  <si>
    <t>Sinus Iridum (Bay of Rainbows)</t>
  </si>
  <si>
    <t>Sinus Iridum</t>
  </si>
  <si>
    <t>45 N</t>
  </si>
  <si>
    <t>25-37 W</t>
  </si>
  <si>
    <t>9,10</t>
  </si>
  <si>
    <t>Mare Fecunditatis</t>
  </si>
  <si>
    <t>4 S</t>
  </si>
  <si>
    <t>50 E</t>
    <phoneticPr fontId="1" type="noConversion"/>
  </si>
  <si>
    <t>48, 37, 49, 59</t>
  </si>
  <si>
    <t>2, 3, B4</t>
    <phoneticPr fontId="1" type="noConversion"/>
  </si>
  <si>
    <t>M I</t>
  </si>
  <si>
    <t>Mare Imbrium / Eratosthenes / Copernicus System</t>
  </si>
  <si>
    <t>19-22, 9-12, 31</t>
  </si>
  <si>
    <t>Mare Nectaris (Sea of Nectar)</t>
  </si>
  <si>
    <t>Mare Nectaris</t>
  </si>
  <si>
    <t>15 S</t>
  </si>
  <si>
    <t>40-30 E</t>
  </si>
  <si>
    <t>58, 47</t>
  </si>
  <si>
    <t>M S</t>
  </si>
  <si>
    <t>Mare Serenitatis (Sea of Serenity)</t>
  </si>
  <si>
    <t>Mare Serenitatis</t>
  </si>
  <si>
    <t>25.3 E</t>
  </si>
  <si>
    <t>24, 13, 14</t>
  </si>
  <si>
    <t>Bessel</t>
  </si>
  <si>
    <t>22 N</t>
    <phoneticPr fontId="1" type="noConversion"/>
  </si>
  <si>
    <t>5.5 S</t>
  </si>
  <si>
    <t>4.8 E</t>
  </si>
  <si>
    <t>Halley</t>
  </si>
  <si>
    <t>Kepler</t>
  </si>
  <si>
    <t>Kepler &amp; Encke</t>
  </si>
  <si>
    <t>30</t>
  </si>
  <si>
    <t>L S</t>
  </si>
  <si>
    <t>Lacus Somniorum (Lake of Dreams)</t>
  </si>
  <si>
    <t>Ross</t>
  </si>
  <si>
    <t>Lamont, Arago, &amp; Ross</t>
  </si>
  <si>
    <t>35</t>
  </si>
  <si>
    <t>Arago</t>
  </si>
  <si>
    <t>Langrenus (Gang of Four)</t>
  </si>
  <si>
    <t>Langrenus</t>
  </si>
  <si>
    <t>8.9 S</t>
  </si>
  <si>
    <t>41 E</t>
    <phoneticPr fontId="1" type="noConversion"/>
  </si>
  <si>
    <t>48, 58</t>
    <phoneticPr fontId="1" type="noConversion"/>
  </si>
  <si>
    <t>6, B4</t>
    <phoneticPr fontId="1" type="noConversion"/>
  </si>
  <si>
    <t>Lacus Mortis and Burg</t>
    <phoneticPr fontId="1" type="noConversion"/>
  </si>
  <si>
    <t>38 N</t>
    <phoneticPr fontId="1" type="noConversion"/>
  </si>
  <si>
    <t>8, 9</t>
    <phoneticPr fontId="1" type="noConversion"/>
  </si>
  <si>
    <t>8, B5</t>
    <phoneticPr fontId="1" type="noConversion"/>
  </si>
  <si>
    <t>8, LS1</t>
    <phoneticPr fontId="1" type="noConversion"/>
  </si>
  <si>
    <t xml:space="preserve">Major Basins (Maria) </t>
    <phoneticPr fontId="1" type="noConversion"/>
  </si>
  <si>
    <t>Part 1–B</t>
    <phoneticPr fontId="1" type="noConversion"/>
  </si>
  <si>
    <t>8 N</t>
    <phoneticPr fontId="1" type="noConversion"/>
  </si>
  <si>
    <t>28 E</t>
    <phoneticPr fontId="1" type="noConversion"/>
  </si>
  <si>
    <t>35, 36</t>
    <phoneticPr fontId="1" type="noConversion"/>
  </si>
  <si>
    <t>7, 8, B5</t>
    <phoneticPr fontId="1" type="noConversion"/>
  </si>
  <si>
    <t>7, 8</t>
    <phoneticPr fontId="1" type="noConversion"/>
  </si>
  <si>
    <t>7.8 N</t>
    <phoneticPr fontId="1" type="noConversion"/>
  </si>
  <si>
    <t>7, B5</t>
    <phoneticPr fontId="1" type="noConversion"/>
  </si>
  <si>
    <t>Maskelyne</t>
    <phoneticPr fontId="1" type="noConversion"/>
  </si>
  <si>
    <t>Jansen</t>
    <phoneticPr fontId="1" type="noConversion"/>
  </si>
  <si>
    <t>Montes Riphaeus</t>
  </si>
  <si>
    <t>41, 42</t>
  </si>
  <si>
    <t>Spitzbergen Mountains</t>
  </si>
  <si>
    <t>Montes Spitzbergen &amp; Mons Piton</t>
  </si>
  <si>
    <t>Newcomb</t>
  </si>
  <si>
    <t>19, CAN6</t>
    <phoneticPr fontId="1" type="noConversion"/>
  </si>
  <si>
    <t>29.9 N</t>
  </si>
  <si>
    <t>43.8 E</t>
    <phoneticPr fontId="1" type="noConversion"/>
  </si>
  <si>
    <t>25</t>
  </si>
  <si>
    <t>Y</t>
  </si>
  <si>
    <t>Taurus Mountains</t>
  </si>
  <si>
    <t>Newcomb</t>
    <phoneticPr fontId="1" type="noConversion"/>
  </si>
  <si>
    <t>27 N</t>
    <phoneticPr fontId="1" type="noConversion"/>
  </si>
  <si>
    <t>39 E</t>
    <phoneticPr fontId="1" type="noConversion"/>
  </si>
  <si>
    <t>Petavius (Gang of Four)</t>
  </si>
  <si>
    <t>Petavius</t>
  </si>
  <si>
    <t>25.3 S</t>
  </si>
  <si>
    <t>59</t>
  </si>
  <si>
    <t>Piccolomini</t>
  </si>
  <si>
    <t>29.7 S</t>
  </si>
  <si>
    <t>32.2 E</t>
  </si>
  <si>
    <t>58, 68</t>
  </si>
  <si>
    <t>Plato</t>
  </si>
  <si>
    <t>51.6 N</t>
  </si>
  <si>
    <t>9.3 W</t>
  </si>
  <si>
    <t>3</t>
  </si>
  <si>
    <t>Plinius</t>
  </si>
  <si>
    <t>15.4 N</t>
  </si>
  <si>
    <t>23.7 E</t>
  </si>
  <si>
    <t>24</t>
  </si>
  <si>
    <t>Posidonius</t>
  </si>
  <si>
    <t>31.8 N</t>
  </si>
  <si>
    <t>29.9 E</t>
  </si>
  <si>
    <t>14</t>
  </si>
  <si>
    <t>Herschel</t>
  </si>
  <si>
    <t>Ptolemaeus &amp; Alphonsus</t>
  </si>
  <si>
    <t>6 S</t>
    <phoneticPr fontId="1" type="noConversion"/>
  </si>
  <si>
    <t>2 W</t>
    <phoneticPr fontId="1" type="noConversion"/>
  </si>
  <si>
    <t>Ptolemaeus</t>
  </si>
  <si>
    <t>12 S</t>
  </si>
  <si>
    <t>2 W</t>
  </si>
  <si>
    <t>44</t>
  </si>
  <si>
    <t>Alphonsus</t>
  </si>
  <si>
    <t>16, FM4, B7, LS2</t>
    <phoneticPr fontId="1" type="noConversion"/>
  </si>
  <si>
    <t>Endymion &amp; Mare Humboldtianum</t>
  </si>
  <si>
    <t>56.5 E</t>
    <phoneticPr fontId="1" type="noConversion"/>
  </si>
  <si>
    <t>7</t>
  </si>
  <si>
    <t>9, L1, B1</t>
    <phoneticPr fontId="1" type="noConversion"/>
  </si>
  <si>
    <t>Eratosthenes</t>
  </si>
  <si>
    <t>14.5 N</t>
  </si>
  <si>
    <t>11.3 W</t>
  </si>
  <si>
    <t>21,32</t>
  </si>
  <si>
    <t>Sinus Aestuum (Seething Bay)</t>
  </si>
  <si>
    <t>17, 18 B6</t>
    <phoneticPr fontId="1" type="noConversion"/>
  </si>
  <si>
    <t>Fracastorius</t>
  </si>
  <si>
    <t>21.2 S</t>
  </si>
  <si>
    <t>33 E</t>
  </si>
  <si>
    <t>58</t>
  </si>
  <si>
    <t>6, B4</t>
    <phoneticPr fontId="1" type="noConversion"/>
  </si>
  <si>
    <t>Frau Mauro</t>
    <phoneticPr fontId="1" type="noConversion"/>
  </si>
  <si>
    <t>3.5 S</t>
    <phoneticPr fontId="1" type="noConversion"/>
  </si>
  <si>
    <t>Furnerius (Gang of Four)</t>
  </si>
  <si>
    <t>Furnerius and Fraunhofer</t>
  </si>
  <si>
    <t>36.3 S</t>
  </si>
  <si>
    <t>60.4 E</t>
  </si>
  <si>
    <t>69</t>
  </si>
  <si>
    <t>Gassendi</t>
  </si>
  <si>
    <t>39.9 W</t>
  </si>
  <si>
    <t>52</t>
  </si>
  <si>
    <t>23, FM3, B7</t>
    <phoneticPr fontId="1" type="noConversion"/>
  </si>
  <si>
    <t>Grimaldi</t>
  </si>
  <si>
    <t>5.2 S</t>
  </si>
  <si>
    <t>68.6 W</t>
  </si>
  <si>
    <t>39</t>
  </si>
  <si>
    <t>26, FM3</t>
    <phoneticPr fontId="1" type="noConversion"/>
  </si>
  <si>
    <t>Hipparchus</t>
  </si>
  <si>
    <t>–</t>
    <phoneticPr fontId="1" type="noConversion"/>
  </si>
  <si>
    <t>–1</t>
  </si>
  <si>
    <t>12, LS1</t>
    <phoneticPr fontId="1" type="noConversion"/>
  </si>
  <si>
    <t>22, LS1</t>
    <phoneticPr fontId="1" type="noConversion"/>
  </si>
  <si>
    <t>11</t>
  </si>
  <si>
    <t>B</t>
  </si>
  <si>
    <t>Alps Mountains</t>
  </si>
  <si>
    <t>Montes Alpes</t>
    <phoneticPr fontId="1" type="noConversion"/>
  </si>
  <si>
    <t>3 E</t>
    <phoneticPr fontId="1" type="noConversion"/>
  </si>
  <si>
    <t>12, 4</t>
  </si>
  <si>
    <t>A</t>
  </si>
  <si>
    <t>Alpine Valley</t>
  </si>
  <si>
    <t>Montes Alpes &amp; Vallis Alpes</t>
  </si>
  <si>
    <t>Cassini</t>
  </si>
  <si>
    <t>Montes Apenninus &amp; Apennine Bench</t>
  </si>
  <si>
    <t>F</t>
  </si>
  <si>
    <t>Apennine Mountains</t>
  </si>
  <si>
    <t>22, 21</t>
  </si>
  <si>
    <t>G</t>
  </si>
  <si>
    <t>Carpathian Mountains</t>
  </si>
  <si>
    <t>H</t>
  </si>
  <si>
    <t>Caucasus Mountains</t>
  </si>
  <si>
    <t>Montes Caucasus</t>
  </si>
  <si>
    <t>39.0N</t>
    <phoneticPr fontId="1" type="noConversion"/>
  </si>
  <si>
    <t>9.0 E</t>
    <phoneticPr fontId="1" type="noConversion"/>
  </si>
  <si>
    <t>13</t>
  </si>
  <si>
    <t>K</t>
  </si>
  <si>
    <t>Haemus Mountains</t>
  </si>
  <si>
    <t>Montes Haemus &amp; Mare Serenitatis Lacus Group</t>
  </si>
  <si>
    <t>23,22</t>
  </si>
  <si>
    <t>Pyrenees Mountains</t>
  </si>
  <si>
    <t>W</t>
  </si>
  <si>
    <t>Straight Range</t>
  </si>
  <si>
    <t>Montes Recti</t>
    <phoneticPr fontId="1" type="noConversion"/>
  </si>
  <si>
    <t>Riphaeus Mountains</t>
  </si>
  <si>
    <t>Mare Frigoris (Sea of Cold)</t>
  </si>
  <si>
    <t>M V</t>
  </si>
  <si>
    <t>Mare Vaporum (Sea of Vapours)</t>
  </si>
  <si>
    <t>O P</t>
  </si>
  <si>
    <t>Oceanus Procellarum (Ocean of Storms)</t>
  </si>
  <si>
    <t>17–19, 28–30, 40, 41</t>
    <phoneticPr fontId="1" type="noConversion"/>
  </si>
  <si>
    <t>Manilius</t>
  </si>
  <si>
    <t>9.1 E</t>
  </si>
  <si>
    <t>23,34</t>
  </si>
  <si>
    <t>11, FM2</t>
    <phoneticPr fontId="1" type="noConversion"/>
  </si>
  <si>
    <t>Mare Cognitum &amp; Kuiper</t>
  </si>
  <si>
    <t>M C</t>
  </si>
  <si>
    <t>Mare Crisium (Sea of Crises)</t>
  </si>
  <si>
    <t>Mare Crisium</t>
  </si>
  <si>
    <t>17 N</t>
  </si>
  <si>
    <t>60 E</t>
    <phoneticPr fontId="1" type="noConversion"/>
  </si>
  <si>
    <t>38-27, 26-37</t>
  </si>
  <si>
    <t>2, B1</t>
    <phoneticPr fontId="1" type="noConversion"/>
  </si>
  <si>
    <t>Taruntius</t>
  </si>
  <si>
    <t>Mare Fecunditatis</t>
    <phoneticPr fontId="1" type="noConversion"/>
  </si>
  <si>
    <t>5 N</t>
    <phoneticPr fontId="1" type="noConversion"/>
  </si>
  <si>
    <t>47 E</t>
    <phoneticPr fontId="1" type="noConversion"/>
  </si>
  <si>
    <t>2, B4</t>
    <phoneticPr fontId="1" type="noConversion"/>
  </si>
  <si>
    <t>M Fe</t>
  </si>
  <si>
    <t>Mare Fecunditatis (Sea of Fertility)</t>
  </si>
  <si>
    <t>Albategnius</t>
  </si>
  <si>
    <t>11.3 S</t>
  </si>
  <si>
    <t>4.1 E</t>
  </si>
  <si>
    <t>44, 45</t>
  </si>
  <si>
    <t>12, 13</t>
    <phoneticPr fontId="1" type="noConversion"/>
  </si>
  <si>
    <t>Archimedes</t>
  </si>
  <si>
    <t>Archimedes &amp; Montes Archimedes</t>
  </si>
  <si>
    <t>N</t>
  </si>
  <si>
    <t>26 N</t>
  </si>
  <si>
    <t>5 W</t>
  </si>
  <si>
    <t>22</t>
  </si>
  <si>
    <t>Aristarchus</t>
  </si>
  <si>
    <t>Aristarchus Plateau &amp; Vallis Schröteri</t>
  </si>
  <si>
    <t>23.7 N</t>
  </si>
  <si>
    <t>47.7 W</t>
  </si>
  <si>
    <t>18</t>
  </si>
  <si>
    <t>Aristillus</t>
  </si>
  <si>
    <t>Aristillus &amp; Autolycus</t>
  </si>
  <si>
    <t>33.9 N</t>
  </si>
  <si>
    <t>1.2 E</t>
  </si>
  <si>
    <t>12</t>
  </si>
  <si>
    <t>Autolycus</t>
  </si>
  <si>
    <t>30 N</t>
    <phoneticPr fontId="1" type="noConversion"/>
  </si>
  <si>
    <t>0 E</t>
    <phoneticPr fontId="1" type="noConversion"/>
  </si>
  <si>
    <t>Aristoteles</t>
  </si>
  <si>
    <t>Aristoteles &amp; Eudoxus</t>
  </si>
  <si>
    <t>50.2 N</t>
  </si>
  <si>
    <t>17.4 E</t>
  </si>
  <si>
    <t>5, 13</t>
  </si>
  <si>
    <t>Eudoxus</t>
  </si>
  <si>
    <t>10, L8, FM2</t>
    <phoneticPr fontId="1" type="noConversion"/>
  </si>
  <si>
    <t>Arzachel</t>
  </si>
  <si>
    <t>18.2 S</t>
  </si>
  <si>
    <t>1.9 W</t>
  </si>
  <si>
    <t>55</t>
  </si>
  <si>
    <t>Atlas</t>
  </si>
  <si>
    <t>Atlas and Hercules</t>
  </si>
  <si>
    <t>–3</t>
  </si>
  <si>
    <t>46.7 N</t>
    <phoneticPr fontId="1" type="noConversion"/>
  </si>
  <si>
    <t>44.4 E</t>
    <phoneticPr fontId="1" type="noConversion"/>
  </si>
  <si>
    <t>15, 14</t>
  </si>
  <si>
    <t>9, FM2</t>
    <phoneticPr fontId="1" type="noConversion"/>
  </si>
  <si>
    <t>60.9 E</t>
  </si>
  <si>
    <t>49</t>
  </si>
  <si>
    <t>Longomontanus</t>
  </si>
  <si>
    <t>49.5 S</t>
  </si>
  <si>
    <t>21.7 W</t>
  </si>
  <si>
    <t>72</t>
  </si>
  <si>
    <t>Maginus</t>
  </si>
  <si>
    <t>50 S</t>
  </si>
  <si>
    <t>6.2 W</t>
  </si>
  <si>
    <t>73</t>
  </si>
  <si>
    <t>M H</t>
  </si>
  <si>
    <t>Mare Humorum (Sea of Moisture)</t>
  </si>
  <si>
    <t>Major Basins (Maria)</t>
  </si>
  <si>
    <t>Part 1–B</t>
  </si>
  <si>
    <t>24 S</t>
    <phoneticPr fontId="1" type="noConversion"/>
  </si>
  <si>
    <t>38 W</t>
    <phoneticPr fontId="1" type="noConversion"/>
  </si>
  <si>
    <t>23, B7</t>
    <phoneticPr fontId="1" type="noConversion"/>
  </si>
  <si>
    <t>S R</t>
  </si>
  <si>
    <t>Sinus Roris (Bay of Dew)</t>
  </si>
  <si>
    <t>42 N</t>
    <phoneticPr fontId="1" type="noConversion"/>
  </si>
  <si>
    <t>56 W</t>
    <phoneticPr fontId="1" type="noConversion"/>
  </si>
  <si>
    <t>8,9</t>
    <phoneticPr fontId="1" type="noConversion"/>
  </si>
  <si>
    <t>M T</t>
  </si>
  <si>
    <t>Mare Tranquillitatis (Sea of Tranquility)</t>
  </si>
  <si>
    <t xml:space="preserve">Major Basins (Maria) </t>
    <phoneticPr fontId="1" type="noConversion"/>
  </si>
  <si>
    <t>Part 1–B</t>
    <phoneticPr fontId="1" type="noConversion"/>
  </si>
  <si>
    <t>28 E</t>
    <phoneticPr fontId="1" type="noConversion"/>
  </si>
  <si>
    <t>M Fr</t>
  </si>
  <si>
    <t>Hercules</t>
  </si>
  <si>
    <t>Bullialdus</t>
  </si>
  <si>
    <t>S</t>
  </si>
  <si>
    <t>20.7 S</t>
  </si>
  <si>
    <t>22.2 W</t>
  </si>
  <si>
    <t>53</t>
  </si>
  <si>
    <t>Catharina</t>
  </si>
  <si>
    <t>Catharina (Sinus Asperitatis &amp; Mare Nectaris Area)</t>
  </si>
  <si>
    <t>–2</t>
  </si>
  <si>
    <t>18 S</t>
  </si>
  <si>
    <t>26-22 E</t>
  </si>
  <si>
    <t>Clavius</t>
  </si>
  <si>
    <t>58.4 S</t>
  </si>
  <si>
    <t>14.4 W</t>
  </si>
  <si>
    <t>72, 73</t>
  </si>
  <si>
    <t>Cleomedes</t>
  </si>
  <si>
    <t>Cleomedes &amp; Macrobius</t>
  </si>
  <si>
    <t>–5</t>
  </si>
  <si>
    <t>27.7 N</t>
  </si>
  <si>
    <t>55.5 E</t>
  </si>
  <si>
    <t>26</t>
  </si>
  <si>
    <t>Macrobius</t>
  </si>
  <si>
    <t>–4</t>
  </si>
  <si>
    <t>2, 8, B2</t>
    <phoneticPr fontId="1" type="noConversion"/>
  </si>
  <si>
    <t>Cook</t>
  </si>
  <si>
    <t>CAN4</t>
    <phoneticPr fontId="1" type="noConversion"/>
  </si>
  <si>
    <t>17.5 S</t>
  </si>
  <si>
    <t>48.9 E</t>
  </si>
  <si>
    <t>Copernicus</t>
  </si>
  <si>
    <t>9.7 N</t>
  </si>
  <si>
    <t>20 W</t>
  </si>
  <si>
    <t>31</t>
  </si>
  <si>
    <t>Cyrillus</t>
  </si>
  <si>
    <t>Cyrillus (Sinus Asperitatis &amp; Mare Nectaris Area)</t>
  </si>
  <si>
    <t>13.2 S</t>
  </si>
  <si>
    <t>46</t>
  </si>
  <si>
    <t>Delambre</t>
  </si>
  <si>
    <t>1.9 S</t>
  </si>
  <si>
    <t>17.5 E</t>
  </si>
  <si>
    <t>Dorsa Aldrovandi and Mons Argaeus</t>
  </si>
  <si>
    <t>31 E</t>
    <phoneticPr fontId="1" type="noConversion"/>
  </si>
  <si>
    <t>Endymion</t>
  </si>
  <si>
    <t>see &lt;notes&gt; at bottom</t>
  </si>
  <si>
    <t>RASC Explore the Moon Cross-reference</t>
  </si>
  <si>
    <t>E</t>
  </si>
  <si>
    <t>Apollo 17 landing site [optional]</t>
  </si>
  <si>
    <t>Apollo 11 landing site [optional]</t>
  </si>
  <si>
    <t>Apollo 16 landing site [optional]</t>
  </si>
  <si>
    <t>Luna 2 landing site [optional]</t>
  </si>
  <si>
    <t>Apollo 15 landing site [optional]</t>
  </si>
  <si>
    <t>Apollo 12 landing site [optional]</t>
  </si>
  <si>
    <t>Apollo 14 landing site [optional]</t>
  </si>
  <si>
    <t>Ranger 7 landing site [optional]</t>
  </si>
  <si>
    <t>Luna 9 landing site [optional]</t>
  </si>
  <si>
    <t>53.6 N</t>
  </si>
  <si>
    <t>81.9 W</t>
  </si>
  <si>
    <t>6.3 E</t>
  </si>
  <si>
    <t>56.5 E</t>
  </si>
  <si>
    <t>49 N</t>
  </si>
  <si>
    <t>29.0 N</t>
  </si>
  <si>
    <t>56.7 E</t>
  </si>
  <si>
    <t>13.5 W</t>
  </si>
  <si>
    <t>29.8 S</t>
  </si>
  <si>
    <t>36.0 W</t>
  </si>
  <si>
    <t>26.9 N</t>
  </si>
  <si>
    <t>21.5 W</t>
  </si>
  <si>
    <t>63.6 S</t>
  </si>
  <si>
    <t>40.0 S</t>
  </si>
  <si>
    <t>0.0 W</t>
  </si>
  <si>
    <t>40.0 W</t>
  </si>
  <si>
    <t>8 N</t>
  </si>
  <si>
    <t>14 S</t>
  </si>
  <si>
    <t>20 N</t>
  </si>
  <si>
    <t>7.8 N</t>
  </si>
  <si>
    <t>39.1 E</t>
  </si>
  <si>
    <t>NES &lt;3&gt;</t>
  </si>
  <si>
    <t>notes</t>
  </si>
  <si>
    <t>Modified by Blake Nancarrow on 28 March 2021.</t>
  </si>
  <si>
    <t>ü</t>
  </si>
  <si>
    <t>N = north, E = equatorial, S = south. Use the "full" Data, Sort command, and set by "custom list" to sort by N-E-S or S-E-N.</t>
  </si>
  <si>
    <t>19.9 N</t>
  </si>
  <si>
    <t>9.2 E</t>
  </si>
  <si>
    <t>Notes:</t>
  </si>
  <si>
    <t>Revised by Dave Chapman on 29 March 2021.</t>
  </si>
  <si>
    <r>
      <t xml:space="preserve">Label of the feature (crater, sea, mountain range, etc.) as given in the RASC </t>
    </r>
    <r>
      <rPr>
        <i/>
        <sz val="10"/>
        <rFont val="Verdana"/>
        <family val="2"/>
      </rPr>
      <t>Observer's Handbook</t>
    </r>
  </si>
  <si>
    <r>
      <t xml:space="preserve">Name of the objective in the </t>
    </r>
    <r>
      <rPr>
        <i/>
        <sz val="10"/>
        <rFont val="Verdana"/>
        <family val="2"/>
      </rPr>
      <t>Isabel Williamson Lunar Observing Program</t>
    </r>
    <r>
      <rPr>
        <sz val="10"/>
        <rFont val="Verdana"/>
      </rPr>
      <t xml:space="preserve"> that mentions the feature</t>
    </r>
  </si>
  <si>
    <r>
      <t xml:space="preserve">Number of the objective in the </t>
    </r>
    <r>
      <rPr>
        <i/>
        <sz val="10"/>
        <rFont val="Verdana"/>
        <family val="2"/>
      </rPr>
      <t>Isabel Williamson Lunar Observing Program</t>
    </r>
    <r>
      <rPr>
        <sz val="10"/>
        <rFont val="Verdana"/>
      </rPr>
      <t xml:space="preserve"> that mentions the feature</t>
    </r>
  </si>
  <si>
    <r>
      <t>In Rü</t>
    </r>
    <r>
      <rPr>
        <sz val="10"/>
        <rFont val="Verdana"/>
      </rPr>
      <t xml:space="preserve">kl's </t>
    </r>
    <r>
      <rPr>
        <i/>
        <sz val="10"/>
        <rFont val="Verdana"/>
        <family val="2"/>
      </rPr>
      <t>Atlas of the Moon</t>
    </r>
    <r>
      <rPr>
        <sz val="10"/>
        <rFont val="Verdana"/>
      </rPr>
      <t>, chart containing the feature (not necessarily the IW objective)</t>
    </r>
  </si>
  <si>
    <r>
      <t xml:space="preserve">In Wood's </t>
    </r>
    <r>
      <rPr>
        <i/>
        <sz val="10"/>
        <rFont val="Verdana"/>
        <family val="2"/>
      </rPr>
      <t>21st Century Atlas of the Moon</t>
    </r>
    <r>
      <rPr>
        <sz val="10"/>
        <rFont val="Verdana"/>
      </rPr>
      <t>, chart containing the feature (not necessarily the IW objective)</t>
    </r>
  </si>
  <si>
    <t>Binocular</t>
  </si>
  <si>
    <t>Yes</t>
  </si>
  <si>
    <t>Revised by Dave Chapman on 10 April 2021.</t>
  </si>
  <si>
    <t>Mare Imbrium (Sea of Rains, Sea of Showers)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</si>
</sst>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10"/>
      <name val="Wingdings"/>
      <charset val="2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 applyAlignme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/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ill="1"/>
    <xf numFmtId="0" fontId="3" fillId="0" borderId="0" xfId="0" applyFont="1"/>
    <xf numFmtId="0" fontId="2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N115"/>
  <sheetViews>
    <sheetView tabSelected="1" zoomScale="90" zoomScaleNormal="90" workbookViewId="0">
      <selection activeCell="D32" sqref="D32"/>
    </sheetView>
  </sheetViews>
  <sheetFormatPr defaultColWidth="11" defaultRowHeight="12.75" x14ac:dyDescent="0.2"/>
  <cols>
    <col min="1" max="1" width="3.375" style="4" customWidth="1"/>
    <col min="2" max="2" width="6.5" style="4" customWidth="1"/>
    <col min="3" max="3" width="28" customWidth="1"/>
    <col min="4" max="4" width="32.125" customWidth="1"/>
    <col min="5" max="5" width="12.5" style="4" customWidth="1"/>
    <col min="6" max="6" width="7.25" style="4" bestFit="1" customWidth="1"/>
    <col min="7" max="7" width="6.75" style="4" customWidth="1"/>
    <col min="8" max="9" width="7.5" style="6" customWidth="1"/>
    <col min="10" max="10" width="7.5" style="4" customWidth="1"/>
    <col min="11" max="12" width="19.375" style="4" customWidth="1"/>
    <col min="13" max="13" width="9.375" style="4" customWidth="1"/>
    <col min="14" max="14" width="8" bestFit="1" customWidth="1"/>
  </cols>
  <sheetData>
    <row r="1" spans="1:14" x14ac:dyDescent="0.2">
      <c r="A1" s="18" t="s">
        <v>501</v>
      </c>
      <c r="K1" s="2" t="s">
        <v>500</v>
      </c>
    </row>
    <row r="2" spans="1:14" ht="13.5" thickBot="1" x14ac:dyDescent="0.25"/>
    <row r="3" spans="1:14" s="25" customFormat="1" ht="38.25" x14ac:dyDescent="0.2">
      <c r="A3" s="22" t="s">
        <v>536</v>
      </c>
      <c r="B3" s="23" t="s">
        <v>81</v>
      </c>
      <c r="C3" s="21" t="s">
        <v>177</v>
      </c>
      <c r="D3" s="24" t="s">
        <v>87</v>
      </c>
      <c r="E3" s="23" t="s">
        <v>88</v>
      </c>
      <c r="F3" s="21" t="s">
        <v>178</v>
      </c>
      <c r="G3" s="23" t="s">
        <v>533</v>
      </c>
      <c r="H3" s="21" t="s">
        <v>179</v>
      </c>
      <c r="I3" s="21" t="s">
        <v>180</v>
      </c>
      <c r="J3" s="23" t="s">
        <v>82</v>
      </c>
      <c r="K3" s="24" t="s">
        <v>83</v>
      </c>
      <c r="L3" s="24" t="s">
        <v>84</v>
      </c>
      <c r="M3" s="27" t="s">
        <v>547</v>
      </c>
      <c r="N3" s="21" t="s">
        <v>181</v>
      </c>
    </row>
    <row r="4" spans="1:14" x14ac:dyDescent="0.2">
      <c r="A4" s="3"/>
      <c r="B4" s="3">
        <v>43</v>
      </c>
      <c r="C4" s="1" t="s">
        <v>499</v>
      </c>
      <c r="D4" s="1" t="s">
        <v>296</v>
      </c>
      <c r="E4" s="3">
        <v>9</v>
      </c>
      <c r="F4" s="3" t="s">
        <v>475</v>
      </c>
      <c r="G4" s="3" t="s">
        <v>395</v>
      </c>
      <c r="H4" s="16" t="s">
        <v>512</v>
      </c>
      <c r="I4" s="5" t="s">
        <v>297</v>
      </c>
      <c r="J4" s="3">
        <v>125</v>
      </c>
      <c r="K4" s="3" t="s">
        <v>298</v>
      </c>
      <c r="L4" s="3" t="s">
        <v>299</v>
      </c>
      <c r="M4" s="3"/>
      <c r="N4" s="1">
        <v>1</v>
      </c>
    </row>
    <row r="5" spans="1:14" x14ac:dyDescent="0.2">
      <c r="A5" s="3"/>
      <c r="B5" s="3">
        <v>37</v>
      </c>
      <c r="C5" s="1" t="s">
        <v>473</v>
      </c>
      <c r="D5" s="1" t="s">
        <v>474</v>
      </c>
      <c r="E5" s="3">
        <v>11</v>
      </c>
      <c r="F5" s="3" t="s">
        <v>475</v>
      </c>
      <c r="G5" s="3" t="s">
        <v>395</v>
      </c>
      <c r="H5" s="5" t="s">
        <v>476</v>
      </c>
      <c r="I5" s="5" t="s">
        <v>477</v>
      </c>
      <c r="J5" s="3">
        <v>126</v>
      </c>
      <c r="K5" s="3" t="s">
        <v>478</v>
      </c>
      <c r="L5" s="3" t="s">
        <v>69</v>
      </c>
      <c r="M5" s="3" t="s">
        <v>548</v>
      </c>
      <c r="N5" s="1">
        <v>2</v>
      </c>
    </row>
    <row r="6" spans="1:14" x14ac:dyDescent="0.2">
      <c r="A6" s="3"/>
      <c r="B6" s="3" t="s">
        <v>374</v>
      </c>
      <c r="C6" s="1" t="s">
        <v>375</v>
      </c>
      <c r="D6" s="1" t="s">
        <v>376</v>
      </c>
      <c r="E6" s="3">
        <v>1</v>
      </c>
      <c r="F6" s="3" t="s">
        <v>475</v>
      </c>
      <c r="G6" s="3" t="s">
        <v>502</v>
      </c>
      <c r="H6" s="5" t="s">
        <v>377</v>
      </c>
      <c r="I6" s="5" t="s">
        <v>378</v>
      </c>
      <c r="J6" s="3">
        <v>570</v>
      </c>
      <c r="K6" s="3" t="s">
        <v>379</v>
      </c>
      <c r="L6" s="3" t="s">
        <v>380</v>
      </c>
      <c r="M6" s="3" t="s">
        <v>548</v>
      </c>
      <c r="N6" s="1">
        <v>3</v>
      </c>
    </row>
    <row r="7" spans="1:14" x14ac:dyDescent="0.2">
      <c r="A7" s="3"/>
      <c r="B7" s="3">
        <v>58</v>
      </c>
      <c r="C7" s="1" t="s">
        <v>230</v>
      </c>
      <c r="D7" s="1" t="s">
        <v>231</v>
      </c>
      <c r="E7" s="3">
        <v>5</v>
      </c>
      <c r="F7" s="3" t="s">
        <v>475</v>
      </c>
      <c r="G7" s="3" t="s">
        <v>502</v>
      </c>
      <c r="H7" s="5" t="s">
        <v>232</v>
      </c>
      <c r="I7" s="5" t="s">
        <v>430</v>
      </c>
      <c r="J7" s="3">
        <v>132</v>
      </c>
      <c r="K7" s="3" t="s">
        <v>431</v>
      </c>
      <c r="L7" s="3" t="s">
        <v>70</v>
      </c>
      <c r="M7" s="3" t="s">
        <v>548</v>
      </c>
      <c r="N7" s="1">
        <v>4</v>
      </c>
    </row>
    <row r="8" spans="1:14" x14ac:dyDescent="0.2">
      <c r="A8" s="3"/>
      <c r="B8" s="3">
        <v>87</v>
      </c>
      <c r="C8" s="1" t="s">
        <v>60</v>
      </c>
      <c r="D8" s="1" t="s">
        <v>61</v>
      </c>
      <c r="E8" s="3">
        <v>4</v>
      </c>
      <c r="F8" s="3" t="s">
        <v>475</v>
      </c>
      <c r="G8" s="3" t="s">
        <v>502</v>
      </c>
      <c r="H8" s="5" t="s">
        <v>62</v>
      </c>
      <c r="I8" s="5" t="s">
        <v>63</v>
      </c>
      <c r="J8" s="3">
        <v>130</v>
      </c>
      <c r="K8" s="3" t="s">
        <v>64</v>
      </c>
      <c r="L8" s="3">
        <v>3</v>
      </c>
      <c r="M8" s="3" t="s">
        <v>548</v>
      </c>
      <c r="N8" s="1">
        <v>5</v>
      </c>
    </row>
    <row r="9" spans="1:14" x14ac:dyDescent="0.2">
      <c r="A9" s="3"/>
      <c r="B9" s="3">
        <v>69</v>
      </c>
      <c r="C9" s="1" t="s">
        <v>266</v>
      </c>
      <c r="D9" s="1" t="s">
        <v>267</v>
      </c>
      <c r="E9" s="3">
        <v>6</v>
      </c>
      <c r="F9" s="3" t="s">
        <v>475</v>
      </c>
      <c r="G9" s="3" t="s">
        <v>460</v>
      </c>
      <c r="H9" s="5" t="s">
        <v>268</v>
      </c>
      <c r="I9" s="5" t="s">
        <v>316</v>
      </c>
      <c r="J9" s="3">
        <v>180</v>
      </c>
      <c r="K9" s="3" t="s">
        <v>269</v>
      </c>
      <c r="L9" s="3">
        <v>4</v>
      </c>
      <c r="M9" s="3" t="s">
        <v>548</v>
      </c>
      <c r="N9" s="1">
        <v>6</v>
      </c>
    </row>
    <row r="10" spans="1:14" x14ac:dyDescent="0.2">
      <c r="A10" s="3"/>
      <c r="B10" s="3">
        <v>47</v>
      </c>
      <c r="C10" s="1" t="s">
        <v>313</v>
      </c>
      <c r="D10" s="1" t="s">
        <v>314</v>
      </c>
      <c r="E10" s="3">
        <v>7</v>
      </c>
      <c r="F10" s="3" t="s">
        <v>475</v>
      </c>
      <c r="G10" s="3" t="s">
        <v>460</v>
      </c>
      <c r="H10" s="5" t="s">
        <v>315</v>
      </c>
      <c r="I10" s="5" t="s">
        <v>316</v>
      </c>
      <c r="J10" s="3">
        <v>130</v>
      </c>
      <c r="K10" s="3" t="s">
        <v>317</v>
      </c>
      <c r="L10" s="3">
        <v>4</v>
      </c>
      <c r="M10" s="3" t="s">
        <v>548</v>
      </c>
      <c r="N10" s="1">
        <v>7</v>
      </c>
    </row>
    <row r="11" spans="1:14" x14ac:dyDescent="0.2">
      <c r="A11" s="3"/>
      <c r="B11" s="3">
        <v>81</v>
      </c>
      <c r="C11" s="1" t="s">
        <v>36</v>
      </c>
      <c r="D11" s="1" t="s">
        <v>37</v>
      </c>
      <c r="E11" s="3">
        <v>10</v>
      </c>
      <c r="F11" s="3" t="s">
        <v>475</v>
      </c>
      <c r="G11" s="3" t="s">
        <v>460</v>
      </c>
      <c r="H11" s="5" t="s">
        <v>38</v>
      </c>
      <c r="I11" s="5" t="s">
        <v>39</v>
      </c>
      <c r="J11" s="3">
        <v>83</v>
      </c>
      <c r="K11" s="3" t="s">
        <v>40</v>
      </c>
      <c r="L11" s="3">
        <v>4</v>
      </c>
      <c r="M11" s="3"/>
      <c r="N11" s="1">
        <v>8</v>
      </c>
    </row>
    <row r="12" spans="1:14" x14ac:dyDescent="0.2">
      <c r="A12" s="3"/>
      <c r="B12" s="3">
        <v>82</v>
      </c>
      <c r="C12" s="1" t="s">
        <v>41</v>
      </c>
      <c r="D12" s="1" t="s">
        <v>41</v>
      </c>
      <c r="E12" s="3">
        <v>12</v>
      </c>
      <c r="F12" s="3" t="s">
        <v>475</v>
      </c>
      <c r="G12" s="3" t="s">
        <v>460</v>
      </c>
      <c r="H12" s="5" t="s">
        <v>42</v>
      </c>
      <c r="I12" s="5" t="s">
        <v>71</v>
      </c>
      <c r="J12" s="3">
        <v>75</v>
      </c>
      <c r="K12" s="3" t="s">
        <v>317</v>
      </c>
      <c r="L12" s="3">
        <v>4</v>
      </c>
      <c r="M12" s="3"/>
      <c r="N12" s="1">
        <v>9</v>
      </c>
    </row>
    <row r="13" spans="1:14" s="19" customFormat="1" x14ac:dyDescent="0.2">
      <c r="A13" s="8"/>
      <c r="B13" s="8">
        <v>68</v>
      </c>
      <c r="C13" s="9" t="s">
        <v>256</v>
      </c>
      <c r="D13" s="9" t="s">
        <v>256</v>
      </c>
      <c r="E13" s="8" t="s">
        <v>257</v>
      </c>
      <c r="F13" s="8" t="s">
        <v>480</v>
      </c>
      <c r="G13" s="8" t="s">
        <v>395</v>
      </c>
      <c r="H13" s="14" t="s">
        <v>258</v>
      </c>
      <c r="I13" s="14" t="s">
        <v>259</v>
      </c>
      <c r="J13" s="8">
        <v>39</v>
      </c>
      <c r="K13" s="8" t="s">
        <v>260</v>
      </c>
      <c r="L13" s="8">
        <v>8</v>
      </c>
      <c r="M13" s="8"/>
      <c r="N13" s="9">
        <v>10</v>
      </c>
    </row>
    <row r="14" spans="1:14" s="19" customFormat="1" x14ac:dyDescent="0.2">
      <c r="A14" s="8"/>
      <c r="B14" s="8">
        <v>62</v>
      </c>
      <c r="C14" s="9" t="s">
        <v>479</v>
      </c>
      <c r="D14" s="9" t="s">
        <v>474</v>
      </c>
      <c r="E14" s="8">
        <v>11</v>
      </c>
      <c r="F14" s="8" t="s">
        <v>480</v>
      </c>
      <c r="G14" s="8" t="s">
        <v>395</v>
      </c>
      <c r="H14" s="14" t="s">
        <v>476</v>
      </c>
      <c r="I14" s="14" t="s">
        <v>477</v>
      </c>
      <c r="J14" s="8">
        <v>64</v>
      </c>
      <c r="K14" s="8" t="s">
        <v>478</v>
      </c>
      <c r="L14" s="8" t="s">
        <v>481</v>
      </c>
      <c r="M14" s="8"/>
      <c r="N14" s="9">
        <v>11</v>
      </c>
    </row>
    <row r="15" spans="1:14" s="19" customFormat="1" x14ac:dyDescent="0.2">
      <c r="A15" s="8"/>
      <c r="B15" s="8">
        <v>83</v>
      </c>
      <c r="C15" s="9" t="s">
        <v>381</v>
      </c>
      <c r="D15" s="9" t="s">
        <v>382</v>
      </c>
      <c r="E15" s="8">
        <v>13</v>
      </c>
      <c r="F15" s="8" t="s">
        <v>480</v>
      </c>
      <c r="G15" s="8" t="s">
        <v>502</v>
      </c>
      <c r="H15" s="14" t="s">
        <v>383</v>
      </c>
      <c r="I15" s="14" t="s">
        <v>384</v>
      </c>
      <c r="J15" s="8">
        <v>56</v>
      </c>
      <c r="K15" s="8">
        <v>37</v>
      </c>
      <c r="L15" s="8" t="s">
        <v>385</v>
      </c>
      <c r="M15" s="8"/>
      <c r="N15" s="9">
        <v>12</v>
      </c>
    </row>
    <row r="16" spans="1:14" s="19" customFormat="1" x14ac:dyDescent="0.2">
      <c r="A16" s="8"/>
      <c r="B16" s="8" t="s">
        <v>386</v>
      </c>
      <c r="C16" s="9" t="s">
        <v>387</v>
      </c>
      <c r="D16" s="9" t="s">
        <v>198</v>
      </c>
      <c r="E16" s="8">
        <v>13</v>
      </c>
      <c r="F16" s="8" t="s">
        <v>480</v>
      </c>
      <c r="G16" s="8" t="s">
        <v>502</v>
      </c>
      <c r="H16" s="14" t="s">
        <v>199</v>
      </c>
      <c r="I16" s="14" t="s">
        <v>200</v>
      </c>
      <c r="J16" s="8">
        <v>990</v>
      </c>
      <c r="K16" s="8" t="s">
        <v>201</v>
      </c>
      <c r="L16" s="8" t="s">
        <v>202</v>
      </c>
      <c r="M16" s="8" t="s">
        <v>548</v>
      </c>
      <c r="N16" s="9">
        <v>13</v>
      </c>
    </row>
    <row r="17" spans="1:14" s="19" customFormat="1" x14ac:dyDescent="0.2">
      <c r="A17" s="8"/>
      <c r="B17" s="8">
        <v>38</v>
      </c>
      <c r="C17" s="9" t="s">
        <v>482</v>
      </c>
      <c r="D17" s="9" t="s">
        <v>482</v>
      </c>
      <c r="E17" s="8" t="s">
        <v>483</v>
      </c>
      <c r="F17" s="8" t="s">
        <v>480</v>
      </c>
      <c r="G17" s="8" t="s">
        <v>502</v>
      </c>
      <c r="H17" s="14" t="s">
        <v>484</v>
      </c>
      <c r="I17" s="14" t="s">
        <v>485</v>
      </c>
      <c r="J17" s="8">
        <v>47</v>
      </c>
      <c r="K17" s="8">
        <v>59</v>
      </c>
      <c r="L17" s="8">
        <v>3</v>
      </c>
      <c r="M17" s="8"/>
      <c r="N17" s="9">
        <v>14</v>
      </c>
    </row>
    <row r="18" spans="1:14" s="19" customFormat="1" x14ac:dyDescent="0.2">
      <c r="A18" s="8"/>
      <c r="B18" s="8" t="s">
        <v>55</v>
      </c>
      <c r="C18" s="9" t="s">
        <v>56</v>
      </c>
      <c r="D18" s="9" t="s">
        <v>57</v>
      </c>
      <c r="E18" s="8">
        <v>14</v>
      </c>
      <c r="F18" s="8" t="s">
        <v>480</v>
      </c>
      <c r="G18" s="8" t="s">
        <v>460</v>
      </c>
      <c r="H18" s="14" t="s">
        <v>58</v>
      </c>
      <c r="I18" s="17" t="s">
        <v>513</v>
      </c>
      <c r="J18" s="8">
        <v>500</v>
      </c>
      <c r="K18" s="8" t="s">
        <v>59</v>
      </c>
      <c r="L18" s="8">
        <v>5</v>
      </c>
      <c r="M18" s="8"/>
      <c r="N18" s="9">
        <v>15</v>
      </c>
    </row>
    <row r="19" spans="1:14" x14ac:dyDescent="0.2">
      <c r="A19" s="3"/>
      <c r="B19" s="3">
        <v>29</v>
      </c>
      <c r="C19" s="1" t="s">
        <v>423</v>
      </c>
      <c r="D19" s="1" t="s">
        <v>424</v>
      </c>
      <c r="E19" s="3">
        <v>24</v>
      </c>
      <c r="F19" s="3" t="s">
        <v>425</v>
      </c>
      <c r="G19" s="3" t="s">
        <v>395</v>
      </c>
      <c r="H19" s="5" t="s">
        <v>426</v>
      </c>
      <c r="I19" s="5" t="s">
        <v>427</v>
      </c>
      <c r="J19" s="3">
        <v>87</v>
      </c>
      <c r="K19" s="3" t="s">
        <v>428</v>
      </c>
      <c r="L19" s="3" t="s">
        <v>429</v>
      </c>
      <c r="M19" s="3" t="s">
        <v>548</v>
      </c>
      <c r="N19" s="1">
        <v>16</v>
      </c>
    </row>
    <row r="20" spans="1:14" x14ac:dyDescent="0.2">
      <c r="A20" s="3"/>
      <c r="B20" s="3">
        <v>52</v>
      </c>
      <c r="C20" s="1" t="s">
        <v>458</v>
      </c>
      <c r="D20" s="1" t="s">
        <v>424</v>
      </c>
      <c r="E20" s="3">
        <v>24</v>
      </c>
      <c r="F20" s="3" t="s">
        <v>425</v>
      </c>
      <c r="G20" s="3" t="s">
        <v>395</v>
      </c>
      <c r="H20" s="5" t="s">
        <v>426</v>
      </c>
      <c r="I20" s="16" t="s">
        <v>532</v>
      </c>
      <c r="J20" s="3">
        <v>69</v>
      </c>
      <c r="K20" s="3" t="s">
        <v>428</v>
      </c>
      <c r="L20" s="3">
        <v>9</v>
      </c>
      <c r="M20" s="3" t="s">
        <v>548</v>
      </c>
      <c r="N20" s="1">
        <v>17</v>
      </c>
    </row>
    <row r="21" spans="1:14" x14ac:dyDescent="0.2">
      <c r="A21" s="3"/>
      <c r="B21" s="3" t="s">
        <v>261</v>
      </c>
      <c r="C21" s="1" t="s">
        <v>262</v>
      </c>
      <c r="D21" s="1" t="s">
        <v>263</v>
      </c>
      <c r="E21" s="3">
        <v>19</v>
      </c>
      <c r="F21" s="3" t="s">
        <v>425</v>
      </c>
      <c r="G21" s="3" t="s">
        <v>395</v>
      </c>
      <c r="H21" s="5" t="s">
        <v>264</v>
      </c>
      <c r="I21" s="5" t="s">
        <v>265</v>
      </c>
      <c r="J21" s="3">
        <v>170</v>
      </c>
      <c r="K21" s="3">
        <v>25</v>
      </c>
      <c r="L21" s="3">
        <v>8</v>
      </c>
      <c r="M21" s="3"/>
      <c r="N21" s="1">
        <v>18</v>
      </c>
    </row>
    <row r="22" spans="1:14" x14ac:dyDescent="0.2">
      <c r="A22" s="3"/>
      <c r="B22" s="3" t="s">
        <v>395</v>
      </c>
      <c r="C22" s="1" t="s">
        <v>358</v>
      </c>
      <c r="D22" s="1" t="s">
        <v>72</v>
      </c>
      <c r="E22" s="3">
        <v>23</v>
      </c>
      <c r="F22" s="3" t="s">
        <v>425</v>
      </c>
      <c r="G22" s="3" t="s">
        <v>460</v>
      </c>
      <c r="H22" s="16" t="s">
        <v>529</v>
      </c>
      <c r="I22" s="5" t="s">
        <v>233</v>
      </c>
      <c r="J22" s="3">
        <v>170</v>
      </c>
      <c r="K22" s="3" t="s">
        <v>234</v>
      </c>
      <c r="L22" s="3">
        <v>6</v>
      </c>
      <c r="M22" s="3"/>
      <c r="N22" s="1">
        <v>19</v>
      </c>
    </row>
    <row r="23" spans="1:14" x14ac:dyDescent="0.2">
      <c r="A23" s="3"/>
      <c r="B23" s="3">
        <v>46</v>
      </c>
      <c r="C23" s="1" t="s">
        <v>306</v>
      </c>
      <c r="D23" s="1" t="s">
        <v>306</v>
      </c>
      <c r="E23" s="3">
        <v>29</v>
      </c>
      <c r="F23" s="3" t="s">
        <v>425</v>
      </c>
      <c r="G23" s="3" t="s">
        <v>460</v>
      </c>
      <c r="H23" s="5" t="s">
        <v>307</v>
      </c>
      <c r="I23" s="5" t="s">
        <v>308</v>
      </c>
      <c r="J23" s="3">
        <v>124</v>
      </c>
      <c r="K23" s="3" t="s">
        <v>309</v>
      </c>
      <c r="L23" s="3" t="s">
        <v>235</v>
      </c>
      <c r="M23" s="3"/>
      <c r="N23" s="1">
        <v>20</v>
      </c>
    </row>
    <row r="24" spans="1:14" x14ac:dyDescent="0.2">
      <c r="A24" s="3"/>
      <c r="B24" s="3">
        <v>71</v>
      </c>
      <c r="C24" s="1" t="s">
        <v>270</v>
      </c>
      <c r="D24" s="1" t="s">
        <v>270</v>
      </c>
      <c r="E24" s="3">
        <v>31</v>
      </c>
      <c r="F24" s="3" t="s">
        <v>425</v>
      </c>
      <c r="G24" s="3" t="s">
        <v>460</v>
      </c>
      <c r="H24" s="5" t="s">
        <v>271</v>
      </c>
      <c r="I24" s="5" t="s">
        <v>272</v>
      </c>
      <c r="J24" s="3">
        <v>88</v>
      </c>
      <c r="K24" s="3" t="s">
        <v>273</v>
      </c>
      <c r="L24" s="3">
        <v>6</v>
      </c>
      <c r="M24" s="3" t="s">
        <v>548</v>
      </c>
      <c r="N24" s="1">
        <v>21</v>
      </c>
    </row>
    <row r="25" spans="1:14" s="19" customFormat="1" x14ac:dyDescent="0.2">
      <c r="A25" s="8"/>
      <c r="B25" s="8" t="s">
        <v>224</v>
      </c>
      <c r="C25" s="9" t="s">
        <v>225</v>
      </c>
      <c r="D25" s="9" t="s">
        <v>236</v>
      </c>
      <c r="E25" s="8">
        <v>36</v>
      </c>
      <c r="F25" s="8" t="s">
        <v>466</v>
      </c>
      <c r="G25" s="8" t="s">
        <v>395</v>
      </c>
      <c r="H25" s="14" t="s">
        <v>237</v>
      </c>
      <c r="I25" s="14" t="s">
        <v>456</v>
      </c>
      <c r="J25" s="8">
        <v>425</v>
      </c>
      <c r="K25" s="8">
        <v>14</v>
      </c>
      <c r="L25" s="8" t="s">
        <v>238</v>
      </c>
      <c r="M25" s="8"/>
      <c r="N25" s="9">
        <v>22</v>
      </c>
    </row>
    <row r="26" spans="1:14" s="19" customFormat="1" x14ac:dyDescent="0.2">
      <c r="A26" s="8"/>
      <c r="B26" s="8">
        <v>74</v>
      </c>
      <c r="C26" s="9" t="s">
        <v>282</v>
      </c>
      <c r="D26" s="9" t="s">
        <v>282</v>
      </c>
      <c r="E26" s="8">
        <v>33</v>
      </c>
      <c r="F26" s="8" t="s">
        <v>466</v>
      </c>
      <c r="G26" s="8" t="s">
        <v>395</v>
      </c>
      <c r="H26" s="14" t="s">
        <v>283</v>
      </c>
      <c r="I26" s="14" t="s">
        <v>284</v>
      </c>
      <c r="J26" s="8">
        <v>100</v>
      </c>
      <c r="K26" s="8" t="s">
        <v>285</v>
      </c>
      <c r="L26" s="8" t="s">
        <v>239</v>
      </c>
      <c r="M26" s="8" t="s">
        <v>548</v>
      </c>
      <c r="N26" s="9">
        <v>23</v>
      </c>
    </row>
    <row r="27" spans="1:14" s="19" customFormat="1" x14ac:dyDescent="0.2">
      <c r="A27" s="8"/>
      <c r="B27" s="8">
        <v>17</v>
      </c>
      <c r="C27" s="12" t="s">
        <v>503</v>
      </c>
      <c r="D27" s="9" t="s">
        <v>497</v>
      </c>
      <c r="E27" s="8">
        <v>34</v>
      </c>
      <c r="F27" s="8" t="s">
        <v>466</v>
      </c>
      <c r="G27" s="8" t="s">
        <v>502</v>
      </c>
      <c r="H27" s="17" t="s">
        <v>530</v>
      </c>
      <c r="I27" s="14" t="s">
        <v>498</v>
      </c>
      <c r="J27" s="8" t="s">
        <v>328</v>
      </c>
      <c r="K27" s="8">
        <v>25</v>
      </c>
      <c r="L27" s="8" t="s">
        <v>240</v>
      </c>
      <c r="M27" s="8"/>
      <c r="N27" s="9">
        <v>24</v>
      </c>
    </row>
    <row r="28" spans="1:14" s="19" customFormat="1" x14ac:dyDescent="0.2">
      <c r="A28" s="8"/>
      <c r="B28" s="8" t="s">
        <v>452</v>
      </c>
      <c r="C28" s="9" t="s">
        <v>453</v>
      </c>
      <c r="D28" s="9" t="s">
        <v>241</v>
      </c>
      <c r="E28" s="8" t="s">
        <v>242</v>
      </c>
      <c r="F28" s="8" t="s">
        <v>466</v>
      </c>
      <c r="G28" s="8" t="s">
        <v>502</v>
      </c>
      <c r="H28" s="14" t="s">
        <v>243</v>
      </c>
      <c r="I28" s="14" t="s">
        <v>244</v>
      </c>
      <c r="J28" s="8">
        <v>880</v>
      </c>
      <c r="K28" s="8" t="s">
        <v>245</v>
      </c>
      <c r="L28" s="8" t="s">
        <v>246</v>
      </c>
      <c r="M28" s="8" t="s">
        <v>548</v>
      </c>
      <c r="N28" s="9">
        <v>25</v>
      </c>
    </row>
    <row r="29" spans="1:14" s="19" customFormat="1" x14ac:dyDescent="0.2">
      <c r="A29" s="8"/>
      <c r="B29" s="8">
        <v>73</v>
      </c>
      <c r="C29" s="9" t="s">
        <v>278</v>
      </c>
      <c r="D29" s="9" t="s">
        <v>278</v>
      </c>
      <c r="E29" s="8">
        <v>43</v>
      </c>
      <c r="F29" s="8" t="s">
        <v>466</v>
      </c>
      <c r="G29" s="8" t="s">
        <v>502</v>
      </c>
      <c r="H29" s="14" t="s">
        <v>279</v>
      </c>
      <c r="I29" s="14" t="s">
        <v>280</v>
      </c>
      <c r="J29" s="8">
        <v>43</v>
      </c>
      <c r="K29" s="8" t="s">
        <v>281</v>
      </c>
      <c r="L29" s="8" t="s">
        <v>239</v>
      </c>
      <c r="M29" s="8"/>
      <c r="N29" s="9">
        <v>26</v>
      </c>
    </row>
    <row r="30" spans="1:14" s="19" customFormat="1" x14ac:dyDescent="0.2">
      <c r="A30" s="8"/>
      <c r="B30" s="8">
        <v>77</v>
      </c>
      <c r="C30" s="9" t="s">
        <v>226</v>
      </c>
      <c r="D30" s="9" t="s">
        <v>227</v>
      </c>
      <c r="E30" s="8">
        <v>44</v>
      </c>
      <c r="F30" s="8" t="s">
        <v>466</v>
      </c>
      <c r="G30" s="8" t="s">
        <v>502</v>
      </c>
      <c r="H30" s="17" t="s">
        <v>531</v>
      </c>
      <c r="I30" s="17" t="s">
        <v>514</v>
      </c>
      <c r="J30" s="8">
        <v>24</v>
      </c>
      <c r="K30" s="8" t="s">
        <v>228</v>
      </c>
      <c r="L30" s="8" t="s">
        <v>247</v>
      </c>
      <c r="M30" s="8"/>
      <c r="N30" s="9">
        <v>28</v>
      </c>
    </row>
    <row r="31" spans="1:14" s="19" customFormat="1" x14ac:dyDescent="0.2">
      <c r="A31" s="8"/>
      <c r="B31" s="8">
        <v>23</v>
      </c>
      <c r="C31" s="9" t="s">
        <v>229</v>
      </c>
      <c r="D31" s="9" t="s">
        <v>227</v>
      </c>
      <c r="E31" s="8">
        <v>44</v>
      </c>
      <c r="F31" s="8" t="s">
        <v>466</v>
      </c>
      <c r="G31" s="8" t="s">
        <v>502</v>
      </c>
      <c r="H31" s="14" t="s">
        <v>248</v>
      </c>
      <c r="I31" s="17" t="s">
        <v>514</v>
      </c>
      <c r="J31" s="8">
        <v>26</v>
      </c>
      <c r="K31" s="8" t="s">
        <v>228</v>
      </c>
      <c r="L31" s="8" t="s">
        <v>249</v>
      </c>
      <c r="M31" s="8"/>
      <c r="N31" s="9">
        <v>29</v>
      </c>
    </row>
    <row r="32" spans="1:14" s="19" customFormat="1" x14ac:dyDescent="0.2">
      <c r="A32" s="8"/>
      <c r="B32" s="8">
        <v>65</v>
      </c>
      <c r="C32" s="9" t="s">
        <v>250</v>
      </c>
      <c r="D32" s="9" t="s">
        <v>251</v>
      </c>
      <c r="E32" s="8">
        <v>35</v>
      </c>
      <c r="F32" s="8" t="s">
        <v>466</v>
      </c>
      <c r="G32" s="8" t="s">
        <v>502</v>
      </c>
      <c r="H32" s="14" t="s">
        <v>94</v>
      </c>
      <c r="I32" s="14" t="s">
        <v>95</v>
      </c>
      <c r="J32" s="8">
        <v>24</v>
      </c>
      <c r="K32" s="8">
        <v>36</v>
      </c>
      <c r="L32" s="8" t="s">
        <v>249</v>
      </c>
      <c r="M32" s="8"/>
      <c r="N32" s="9">
        <v>30</v>
      </c>
    </row>
    <row r="33" spans="1:14" s="19" customFormat="1" x14ac:dyDescent="0.2">
      <c r="A33" s="8"/>
      <c r="B33" s="8">
        <v>11</v>
      </c>
      <c r="C33" s="12" t="s">
        <v>504</v>
      </c>
      <c r="D33" s="9" t="s">
        <v>227</v>
      </c>
      <c r="E33" s="8">
        <v>44</v>
      </c>
      <c r="F33" s="8" t="s">
        <v>466</v>
      </c>
      <c r="G33" s="8" t="s">
        <v>502</v>
      </c>
      <c r="H33" s="14" t="s">
        <v>96</v>
      </c>
      <c r="I33" s="14" t="s">
        <v>97</v>
      </c>
      <c r="J33" s="8" t="s">
        <v>98</v>
      </c>
      <c r="K33" s="8">
        <v>35</v>
      </c>
      <c r="L33" s="8" t="s">
        <v>99</v>
      </c>
      <c r="M33" s="8"/>
      <c r="N33" s="9">
        <v>31</v>
      </c>
    </row>
    <row r="34" spans="1:14" s="19" customFormat="1" x14ac:dyDescent="0.2">
      <c r="A34" s="8"/>
      <c r="B34" s="8">
        <v>84</v>
      </c>
      <c r="C34" s="9" t="s">
        <v>43</v>
      </c>
      <c r="D34" s="9" t="s">
        <v>44</v>
      </c>
      <c r="E34" s="8">
        <v>37</v>
      </c>
      <c r="F34" s="8" t="s">
        <v>466</v>
      </c>
      <c r="G34" s="8" t="s">
        <v>502</v>
      </c>
      <c r="H34" s="14" t="s">
        <v>45</v>
      </c>
      <c r="I34" s="14" t="s">
        <v>468</v>
      </c>
      <c r="J34" s="8">
        <v>100</v>
      </c>
      <c r="K34" s="8" t="s">
        <v>493</v>
      </c>
      <c r="L34" s="8" t="s">
        <v>100</v>
      </c>
      <c r="M34" s="8" t="s">
        <v>548</v>
      </c>
      <c r="N34" s="9">
        <v>32</v>
      </c>
    </row>
    <row r="35" spans="1:14" s="19" customFormat="1" x14ac:dyDescent="0.2">
      <c r="A35" s="8"/>
      <c r="B35" s="8">
        <v>41</v>
      </c>
      <c r="C35" s="9" t="s">
        <v>490</v>
      </c>
      <c r="D35" s="9" t="s">
        <v>491</v>
      </c>
      <c r="E35" s="8">
        <v>38</v>
      </c>
      <c r="F35" s="8" t="s">
        <v>466</v>
      </c>
      <c r="G35" s="8" t="s">
        <v>502</v>
      </c>
      <c r="H35" s="14" t="s">
        <v>492</v>
      </c>
      <c r="I35" s="14" t="s">
        <v>468</v>
      </c>
      <c r="J35" s="8">
        <v>98</v>
      </c>
      <c r="K35" s="8" t="s">
        <v>493</v>
      </c>
      <c r="L35" s="8">
        <v>6</v>
      </c>
      <c r="M35" s="8" t="s">
        <v>548</v>
      </c>
      <c r="N35" s="9">
        <v>33</v>
      </c>
    </row>
    <row r="36" spans="1:14" s="19" customFormat="1" x14ac:dyDescent="0.2">
      <c r="A36" s="8"/>
      <c r="B36" s="8">
        <v>35</v>
      </c>
      <c r="C36" s="9" t="s">
        <v>464</v>
      </c>
      <c r="D36" s="9" t="s">
        <v>465</v>
      </c>
      <c r="E36" s="8">
        <v>39</v>
      </c>
      <c r="F36" s="8" t="s">
        <v>466</v>
      </c>
      <c r="G36" s="8" t="s">
        <v>502</v>
      </c>
      <c r="H36" s="14" t="s">
        <v>467</v>
      </c>
      <c r="I36" s="14" t="s">
        <v>468</v>
      </c>
      <c r="J36" s="8">
        <v>100</v>
      </c>
      <c r="K36" s="8">
        <v>57</v>
      </c>
      <c r="L36" s="8">
        <v>6</v>
      </c>
      <c r="M36" s="8" t="s">
        <v>548</v>
      </c>
      <c r="N36" s="9">
        <v>34</v>
      </c>
    </row>
    <row r="37" spans="1:14" s="19" customFormat="1" x14ac:dyDescent="0.2">
      <c r="A37" s="8"/>
      <c r="B37" s="8" t="s">
        <v>74</v>
      </c>
      <c r="C37" s="9" t="s">
        <v>206</v>
      </c>
      <c r="D37" s="9" t="s">
        <v>207</v>
      </c>
      <c r="E37" s="8">
        <v>25</v>
      </c>
      <c r="F37" s="8" t="s">
        <v>466</v>
      </c>
      <c r="G37" s="8" t="s">
        <v>460</v>
      </c>
      <c r="H37" s="14" t="s">
        <v>208</v>
      </c>
      <c r="I37" s="14" t="s">
        <v>209</v>
      </c>
      <c r="J37" s="8">
        <v>350</v>
      </c>
      <c r="K37" s="8" t="s">
        <v>210</v>
      </c>
      <c r="L37" s="8" t="s">
        <v>310</v>
      </c>
      <c r="M37" s="8" t="s">
        <v>548</v>
      </c>
      <c r="N37" s="9">
        <v>35</v>
      </c>
    </row>
    <row r="38" spans="1:14" s="19" customFormat="1" x14ac:dyDescent="0.2">
      <c r="A38" s="8"/>
      <c r="B38" s="8" t="s">
        <v>75</v>
      </c>
      <c r="C38" s="9" t="s">
        <v>117</v>
      </c>
      <c r="D38" s="9" t="s">
        <v>118</v>
      </c>
      <c r="E38" s="8">
        <v>40</v>
      </c>
      <c r="F38" s="8" t="s">
        <v>466</v>
      </c>
      <c r="G38" s="8" t="s">
        <v>460</v>
      </c>
      <c r="H38" s="17" t="s">
        <v>401</v>
      </c>
      <c r="I38" s="17" t="s">
        <v>402</v>
      </c>
      <c r="J38" s="8">
        <v>480</v>
      </c>
      <c r="K38" s="8" t="s">
        <v>119</v>
      </c>
      <c r="L38" s="8">
        <v>6</v>
      </c>
      <c r="M38" s="8" t="s">
        <v>548</v>
      </c>
      <c r="N38" s="9">
        <v>36</v>
      </c>
    </row>
    <row r="39" spans="1:14" x14ac:dyDescent="0.2">
      <c r="A39" s="3"/>
      <c r="B39" s="3">
        <v>27</v>
      </c>
      <c r="C39" s="1" t="s">
        <v>412</v>
      </c>
      <c r="D39" s="1" t="s">
        <v>413</v>
      </c>
      <c r="E39" s="3">
        <v>48</v>
      </c>
      <c r="F39" s="3" t="s">
        <v>329</v>
      </c>
      <c r="G39" s="3" t="s">
        <v>395</v>
      </c>
      <c r="H39" s="5" t="s">
        <v>414</v>
      </c>
      <c r="I39" s="5" t="s">
        <v>415</v>
      </c>
      <c r="J39" s="3">
        <v>87</v>
      </c>
      <c r="K39" s="3" t="s">
        <v>416</v>
      </c>
      <c r="L39" s="3">
        <v>10</v>
      </c>
      <c r="M39" s="3" t="s">
        <v>548</v>
      </c>
      <c r="N39" s="1">
        <v>36.5</v>
      </c>
    </row>
    <row r="40" spans="1:14" x14ac:dyDescent="0.2">
      <c r="A40" s="3"/>
      <c r="B40" s="3">
        <v>45</v>
      </c>
      <c r="C40" s="1" t="s">
        <v>417</v>
      </c>
      <c r="D40" s="1" t="s">
        <v>413</v>
      </c>
      <c r="E40" s="3">
        <v>48</v>
      </c>
      <c r="F40" s="3" t="s">
        <v>329</v>
      </c>
      <c r="G40" s="3" t="s">
        <v>395</v>
      </c>
      <c r="H40" s="16" t="s">
        <v>512</v>
      </c>
      <c r="I40" s="16" t="s">
        <v>515</v>
      </c>
      <c r="J40" s="3">
        <v>67</v>
      </c>
      <c r="K40" s="3" t="s">
        <v>416</v>
      </c>
      <c r="L40" s="3" t="s">
        <v>418</v>
      </c>
      <c r="M40" s="3" t="s">
        <v>548</v>
      </c>
      <c r="N40" s="1">
        <v>37</v>
      </c>
    </row>
    <row r="41" spans="1:14" x14ac:dyDescent="0.2">
      <c r="A41" s="3"/>
      <c r="B41" s="3" t="s">
        <v>211</v>
      </c>
      <c r="C41" s="1" t="s">
        <v>212</v>
      </c>
      <c r="D41" s="1" t="s">
        <v>213</v>
      </c>
      <c r="E41" s="3">
        <v>41</v>
      </c>
      <c r="F41" s="3" t="s">
        <v>329</v>
      </c>
      <c r="G41" s="3" t="s">
        <v>395</v>
      </c>
      <c r="H41" s="5" t="s">
        <v>0</v>
      </c>
      <c r="I41" s="5" t="s">
        <v>214</v>
      </c>
      <c r="J41" s="3">
        <v>700</v>
      </c>
      <c r="K41" s="3" t="s">
        <v>215</v>
      </c>
      <c r="L41" s="3" t="s">
        <v>1</v>
      </c>
      <c r="M41" s="3" t="s">
        <v>548</v>
      </c>
      <c r="N41" s="1">
        <v>38</v>
      </c>
    </row>
    <row r="42" spans="1:14" x14ac:dyDescent="0.2">
      <c r="A42" s="3"/>
      <c r="B42" s="3">
        <v>32</v>
      </c>
      <c r="C42" s="1" t="s">
        <v>216</v>
      </c>
      <c r="D42" s="1" t="s">
        <v>2</v>
      </c>
      <c r="E42" s="3">
        <v>41</v>
      </c>
      <c r="F42" s="3" t="s">
        <v>329</v>
      </c>
      <c r="G42" s="3" t="s">
        <v>395</v>
      </c>
      <c r="H42" s="5" t="s">
        <v>217</v>
      </c>
      <c r="I42" s="5" t="s">
        <v>3</v>
      </c>
      <c r="J42" s="3">
        <v>16</v>
      </c>
      <c r="K42" s="3">
        <v>24</v>
      </c>
      <c r="L42" s="3">
        <v>11</v>
      </c>
      <c r="M42" s="3"/>
      <c r="N42" s="1">
        <v>39</v>
      </c>
    </row>
    <row r="43" spans="1:14" x14ac:dyDescent="0.2">
      <c r="A43" s="3"/>
      <c r="B43" s="3" t="s">
        <v>354</v>
      </c>
      <c r="C43" s="1" t="s">
        <v>355</v>
      </c>
      <c r="D43" s="1" t="s">
        <v>356</v>
      </c>
      <c r="E43" s="3">
        <v>52</v>
      </c>
      <c r="F43" s="3" t="s">
        <v>329</v>
      </c>
      <c r="G43" s="3" t="s">
        <v>502</v>
      </c>
      <c r="H43" s="16" t="s">
        <v>538</v>
      </c>
      <c r="I43" s="5" t="s">
        <v>539</v>
      </c>
      <c r="J43" s="3">
        <v>400</v>
      </c>
      <c r="K43" s="3" t="s">
        <v>357</v>
      </c>
      <c r="L43" s="3">
        <v>11</v>
      </c>
      <c r="M43" s="3"/>
      <c r="N43" s="1">
        <v>40</v>
      </c>
    </row>
    <row r="44" spans="1:14" x14ac:dyDescent="0.2">
      <c r="A44" s="3"/>
      <c r="B44" s="3">
        <v>64</v>
      </c>
      <c r="C44" s="1" t="s">
        <v>369</v>
      </c>
      <c r="D44" s="1" t="s">
        <v>369</v>
      </c>
      <c r="E44" s="3">
        <v>59</v>
      </c>
      <c r="F44" s="3" t="s">
        <v>329</v>
      </c>
      <c r="G44" s="3" t="s">
        <v>502</v>
      </c>
      <c r="H44" s="5" t="s">
        <v>301</v>
      </c>
      <c r="I44" s="5" t="s">
        <v>370</v>
      </c>
      <c r="J44" s="3">
        <v>39</v>
      </c>
      <c r="K44" s="3" t="s">
        <v>371</v>
      </c>
      <c r="L44" s="3" t="s">
        <v>372</v>
      </c>
      <c r="M44" s="3"/>
      <c r="N44" s="1">
        <v>41</v>
      </c>
    </row>
    <row r="45" spans="1:14" x14ac:dyDescent="0.2">
      <c r="A45" s="3"/>
      <c r="B45" s="3">
        <v>56</v>
      </c>
      <c r="C45" s="1" t="s">
        <v>112</v>
      </c>
      <c r="D45" s="1" t="s">
        <v>113</v>
      </c>
      <c r="E45" s="3">
        <v>53</v>
      </c>
      <c r="F45" s="3" t="s">
        <v>329</v>
      </c>
      <c r="G45" s="3" t="s">
        <v>502</v>
      </c>
      <c r="H45" s="5" t="s">
        <v>4</v>
      </c>
      <c r="I45" s="5" t="s">
        <v>5</v>
      </c>
      <c r="J45" s="3">
        <v>85</v>
      </c>
      <c r="K45" s="3">
        <v>34</v>
      </c>
      <c r="L45" s="3">
        <v>12</v>
      </c>
      <c r="M45" s="3"/>
      <c r="N45" s="1">
        <v>42</v>
      </c>
    </row>
    <row r="46" spans="1:14" x14ac:dyDescent="0.2">
      <c r="A46" s="3"/>
      <c r="B46" s="3">
        <v>42</v>
      </c>
      <c r="C46" s="1" t="s">
        <v>494</v>
      </c>
      <c r="D46" s="1" t="s">
        <v>494</v>
      </c>
      <c r="E46" s="3">
        <v>47</v>
      </c>
      <c r="F46" s="3" t="s">
        <v>329</v>
      </c>
      <c r="G46" s="3" t="s">
        <v>502</v>
      </c>
      <c r="H46" s="5" t="s">
        <v>495</v>
      </c>
      <c r="I46" s="5" t="s">
        <v>496</v>
      </c>
      <c r="J46" s="3">
        <v>52</v>
      </c>
      <c r="K46" s="3" t="s">
        <v>493</v>
      </c>
      <c r="L46" s="3">
        <v>12</v>
      </c>
      <c r="M46" s="3"/>
      <c r="N46" s="1">
        <v>43</v>
      </c>
    </row>
    <row r="47" spans="1:14" x14ac:dyDescent="0.2">
      <c r="A47" s="3"/>
      <c r="B47" s="3">
        <v>16</v>
      </c>
      <c r="C47" s="13" t="s">
        <v>505</v>
      </c>
      <c r="D47" s="1" t="s">
        <v>6</v>
      </c>
      <c r="E47" s="3" t="s">
        <v>6</v>
      </c>
      <c r="F47" s="3" t="s">
        <v>329</v>
      </c>
      <c r="G47" s="3" t="s">
        <v>502</v>
      </c>
      <c r="H47" s="5" t="s">
        <v>7</v>
      </c>
      <c r="I47" s="5" t="s">
        <v>8</v>
      </c>
      <c r="J47" s="3" t="s">
        <v>328</v>
      </c>
      <c r="K47" s="3">
        <v>45</v>
      </c>
      <c r="L47" s="3" t="s">
        <v>330</v>
      </c>
      <c r="M47" s="3"/>
      <c r="N47" s="1">
        <v>44</v>
      </c>
    </row>
    <row r="48" spans="1:14" x14ac:dyDescent="0.2">
      <c r="A48" s="3"/>
      <c r="B48" s="3">
        <v>66</v>
      </c>
      <c r="C48" s="1" t="s">
        <v>123</v>
      </c>
      <c r="D48" s="1" t="s">
        <v>124</v>
      </c>
      <c r="E48" s="3">
        <v>50</v>
      </c>
      <c r="F48" s="3" t="s">
        <v>329</v>
      </c>
      <c r="G48" s="3" t="s">
        <v>460</v>
      </c>
      <c r="H48" s="5" t="s">
        <v>125</v>
      </c>
      <c r="I48" s="5" t="s">
        <v>126</v>
      </c>
      <c r="J48" s="3">
        <v>114</v>
      </c>
      <c r="K48" s="3" t="s">
        <v>127</v>
      </c>
      <c r="L48" s="3">
        <v>14</v>
      </c>
      <c r="M48" s="3"/>
      <c r="N48" s="1">
        <v>45</v>
      </c>
    </row>
    <row r="49" spans="1:14" s="19" customFormat="1" x14ac:dyDescent="0.2">
      <c r="A49" s="8"/>
      <c r="B49" s="8" t="s">
        <v>457</v>
      </c>
      <c r="C49" s="9" t="s">
        <v>363</v>
      </c>
      <c r="D49" s="9" t="s">
        <v>454</v>
      </c>
      <c r="E49" s="8" t="s">
        <v>455</v>
      </c>
      <c r="F49" s="8">
        <v>0</v>
      </c>
      <c r="G49" s="8" t="s">
        <v>395</v>
      </c>
      <c r="H49" s="14" t="s">
        <v>9</v>
      </c>
      <c r="I49" s="14" t="s">
        <v>411</v>
      </c>
      <c r="J49" s="8">
        <v>1450</v>
      </c>
      <c r="K49" s="8" t="s">
        <v>10</v>
      </c>
      <c r="L49" s="8" t="s">
        <v>11</v>
      </c>
      <c r="M49" s="8" t="s">
        <v>548</v>
      </c>
      <c r="N49" s="9">
        <v>46</v>
      </c>
    </row>
    <row r="50" spans="1:14" s="19" customFormat="1" x14ac:dyDescent="0.2">
      <c r="A50" s="8"/>
      <c r="B50" s="8" t="s">
        <v>338</v>
      </c>
      <c r="C50" s="9" t="s">
        <v>339</v>
      </c>
      <c r="D50" s="9" t="s">
        <v>340</v>
      </c>
      <c r="E50" s="8">
        <v>68</v>
      </c>
      <c r="F50" s="8">
        <v>0</v>
      </c>
      <c r="G50" s="8" t="s">
        <v>395</v>
      </c>
      <c r="H50" s="17" t="s">
        <v>516</v>
      </c>
      <c r="I50" s="14" t="s">
        <v>12</v>
      </c>
      <c r="J50" s="8">
        <v>180</v>
      </c>
      <c r="K50" s="8">
        <v>4</v>
      </c>
      <c r="L50" s="8">
        <v>10</v>
      </c>
      <c r="M50" s="8"/>
      <c r="N50" s="9">
        <v>47</v>
      </c>
    </row>
    <row r="51" spans="1:14" s="19" customFormat="1" x14ac:dyDescent="0.2">
      <c r="A51" s="8"/>
      <c r="B51" s="8" t="s">
        <v>333</v>
      </c>
      <c r="C51" s="9" t="s">
        <v>334</v>
      </c>
      <c r="D51" s="9" t="s">
        <v>335</v>
      </c>
      <c r="E51" s="8">
        <v>68</v>
      </c>
      <c r="F51" s="8">
        <v>0</v>
      </c>
      <c r="G51" s="8" t="s">
        <v>395</v>
      </c>
      <c r="H51" s="17" t="s">
        <v>517</v>
      </c>
      <c r="I51" s="14" t="s">
        <v>336</v>
      </c>
      <c r="J51" s="8">
        <v>250</v>
      </c>
      <c r="K51" s="8" t="s">
        <v>337</v>
      </c>
      <c r="L51" s="8" t="s">
        <v>13</v>
      </c>
      <c r="M51" s="8" t="s">
        <v>548</v>
      </c>
      <c r="N51" s="9">
        <v>48</v>
      </c>
    </row>
    <row r="52" spans="1:14" s="19" customFormat="1" x14ac:dyDescent="0.2">
      <c r="A52" s="8"/>
      <c r="B52" s="8">
        <v>34</v>
      </c>
      <c r="C52" s="9" t="s">
        <v>341</v>
      </c>
      <c r="D52" s="9" t="s">
        <v>340</v>
      </c>
      <c r="E52" s="8">
        <v>68</v>
      </c>
      <c r="F52" s="8">
        <v>0</v>
      </c>
      <c r="G52" s="8" t="s">
        <v>395</v>
      </c>
      <c r="H52" s="14" t="s">
        <v>14</v>
      </c>
      <c r="I52" s="14" t="s">
        <v>15</v>
      </c>
      <c r="J52" s="8">
        <v>56</v>
      </c>
      <c r="K52" s="8">
        <v>12</v>
      </c>
      <c r="L52" s="8">
        <v>10</v>
      </c>
      <c r="M52" s="8"/>
      <c r="N52" s="9">
        <v>49</v>
      </c>
    </row>
    <row r="53" spans="1:14" s="19" customFormat="1" x14ac:dyDescent="0.2">
      <c r="A53" s="8"/>
      <c r="B53" s="8" t="s">
        <v>348</v>
      </c>
      <c r="C53" s="9" t="s">
        <v>349</v>
      </c>
      <c r="D53" s="9" t="s">
        <v>350</v>
      </c>
      <c r="E53" s="8">
        <v>60</v>
      </c>
      <c r="F53" s="8">
        <v>0</v>
      </c>
      <c r="G53" s="8" t="s">
        <v>395</v>
      </c>
      <c r="H53" s="14" t="s">
        <v>351</v>
      </c>
      <c r="I53" s="14" t="s">
        <v>352</v>
      </c>
      <c r="J53" s="8">
        <v>445</v>
      </c>
      <c r="K53" s="8" t="s">
        <v>353</v>
      </c>
      <c r="L53" s="8" t="s">
        <v>16</v>
      </c>
      <c r="M53" s="8"/>
      <c r="N53" s="9">
        <v>50</v>
      </c>
    </row>
    <row r="54" spans="1:14" s="19" customFormat="1" x14ac:dyDescent="0.2">
      <c r="A54" s="8"/>
      <c r="B54" s="8">
        <v>26</v>
      </c>
      <c r="C54" s="9" t="s">
        <v>404</v>
      </c>
      <c r="D54" s="9" t="s">
        <v>405</v>
      </c>
      <c r="E54" s="8">
        <v>69</v>
      </c>
      <c r="F54" s="8">
        <v>0</v>
      </c>
      <c r="G54" s="8" t="s">
        <v>395</v>
      </c>
      <c r="H54" s="14" t="s">
        <v>406</v>
      </c>
      <c r="I54" s="14" t="s">
        <v>407</v>
      </c>
      <c r="J54" s="8">
        <v>55</v>
      </c>
      <c r="K54" s="8" t="s">
        <v>408</v>
      </c>
      <c r="L54" s="8" t="s">
        <v>17</v>
      </c>
      <c r="M54" s="8"/>
      <c r="N54" s="9">
        <v>51</v>
      </c>
    </row>
    <row r="55" spans="1:14" s="19" customFormat="1" x14ac:dyDescent="0.2">
      <c r="A55" s="8"/>
      <c r="B55" s="8">
        <v>31</v>
      </c>
      <c r="C55" s="9" t="s">
        <v>409</v>
      </c>
      <c r="D55" s="9" t="s">
        <v>405</v>
      </c>
      <c r="E55" s="8">
        <v>69</v>
      </c>
      <c r="F55" s="8">
        <v>0</v>
      </c>
      <c r="G55" s="8" t="s">
        <v>395</v>
      </c>
      <c r="H55" s="14" t="s">
        <v>18</v>
      </c>
      <c r="I55" s="17" t="s">
        <v>518</v>
      </c>
      <c r="J55" s="8">
        <v>39</v>
      </c>
      <c r="K55" s="8" t="s">
        <v>408</v>
      </c>
      <c r="L55" s="8">
        <v>11</v>
      </c>
      <c r="M55" s="8"/>
      <c r="N55" s="9">
        <v>52</v>
      </c>
    </row>
    <row r="56" spans="1:14" s="19" customFormat="1" x14ac:dyDescent="0.2">
      <c r="A56" s="8"/>
      <c r="B56" s="8">
        <v>2</v>
      </c>
      <c r="C56" s="12" t="s">
        <v>506</v>
      </c>
      <c r="D56" s="9" t="s">
        <v>405</v>
      </c>
      <c r="E56" s="8">
        <v>69</v>
      </c>
      <c r="F56" s="8">
        <v>0</v>
      </c>
      <c r="G56" s="8" t="s">
        <v>395</v>
      </c>
      <c r="H56" s="14" t="s">
        <v>410</v>
      </c>
      <c r="I56" s="14" t="s">
        <v>411</v>
      </c>
      <c r="J56" s="8" t="s">
        <v>328</v>
      </c>
      <c r="K56" s="8">
        <v>12</v>
      </c>
      <c r="L56" s="8">
        <v>11</v>
      </c>
      <c r="M56" s="8"/>
      <c r="N56" s="9">
        <v>53</v>
      </c>
    </row>
    <row r="57" spans="1:14" s="19" customFormat="1" x14ac:dyDescent="0.2">
      <c r="A57" s="8"/>
      <c r="B57" s="8">
        <v>15</v>
      </c>
      <c r="C57" s="12" t="s">
        <v>507</v>
      </c>
      <c r="D57" s="9" t="s">
        <v>342</v>
      </c>
      <c r="E57" s="8">
        <v>70</v>
      </c>
      <c r="F57" s="8">
        <v>0</v>
      </c>
      <c r="G57" s="8" t="s">
        <v>395</v>
      </c>
      <c r="H57" s="14" t="s">
        <v>19</v>
      </c>
      <c r="I57" s="14" t="s">
        <v>20</v>
      </c>
      <c r="J57" s="8" t="s">
        <v>21</v>
      </c>
      <c r="K57" s="8">
        <v>22</v>
      </c>
      <c r="L57" s="8" t="s">
        <v>22</v>
      </c>
      <c r="M57" s="8"/>
      <c r="N57" s="9">
        <v>54</v>
      </c>
    </row>
    <row r="58" spans="1:14" s="19" customFormat="1" x14ac:dyDescent="0.2">
      <c r="A58" s="8"/>
      <c r="B58" s="8" t="s">
        <v>343</v>
      </c>
      <c r="C58" s="9" t="s">
        <v>344</v>
      </c>
      <c r="D58" s="9" t="s">
        <v>342</v>
      </c>
      <c r="E58" s="8">
        <v>70</v>
      </c>
      <c r="F58" s="8">
        <v>0</v>
      </c>
      <c r="G58" s="8" t="s">
        <v>502</v>
      </c>
      <c r="H58" s="17" t="s">
        <v>520</v>
      </c>
      <c r="I58" s="17" t="s">
        <v>519</v>
      </c>
      <c r="J58" s="8">
        <v>600</v>
      </c>
      <c r="K58" s="8" t="s">
        <v>345</v>
      </c>
      <c r="L58" s="8" t="s">
        <v>23</v>
      </c>
      <c r="M58" s="8" t="s">
        <v>548</v>
      </c>
      <c r="N58" s="9">
        <v>55</v>
      </c>
    </row>
    <row r="59" spans="1:14" s="19" customFormat="1" x14ac:dyDescent="0.2">
      <c r="A59" s="8"/>
      <c r="B59" s="8" t="s">
        <v>364</v>
      </c>
      <c r="C59" s="9" t="s">
        <v>365</v>
      </c>
      <c r="D59" s="9" t="s">
        <v>24</v>
      </c>
      <c r="E59" s="8" t="s">
        <v>25</v>
      </c>
      <c r="F59" s="8">
        <v>0</v>
      </c>
      <c r="G59" s="8" t="s">
        <v>502</v>
      </c>
      <c r="H59" s="14" t="s">
        <v>26</v>
      </c>
      <c r="I59" s="14" t="s">
        <v>27</v>
      </c>
      <c r="J59" s="8">
        <v>240</v>
      </c>
      <c r="K59" s="8">
        <v>33</v>
      </c>
      <c r="L59" s="8" t="s">
        <v>28</v>
      </c>
      <c r="M59" s="8"/>
      <c r="N59" s="9">
        <v>56</v>
      </c>
    </row>
    <row r="60" spans="1:14" s="19" customFormat="1" x14ac:dyDescent="0.2">
      <c r="A60" s="8"/>
      <c r="B60" s="8" t="s">
        <v>114</v>
      </c>
      <c r="C60" s="9" t="s">
        <v>115</v>
      </c>
      <c r="D60" s="9" t="s">
        <v>116</v>
      </c>
      <c r="E60" s="8">
        <v>64</v>
      </c>
      <c r="F60" s="8">
        <v>0</v>
      </c>
      <c r="G60" s="8" t="s">
        <v>502</v>
      </c>
      <c r="H60" s="14" t="s">
        <v>29</v>
      </c>
      <c r="I60" s="14" t="s">
        <v>30</v>
      </c>
      <c r="J60" s="8">
        <v>290</v>
      </c>
      <c r="K60" s="8">
        <v>33</v>
      </c>
      <c r="L60" s="8">
        <v>17</v>
      </c>
      <c r="M60" s="8"/>
      <c r="N60" s="9">
        <v>57</v>
      </c>
    </row>
    <row r="61" spans="1:14" s="19" customFormat="1" x14ac:dyDescent="0.2">
      <c r="A61" s="8"/>
      <c r="B61" s="8">
        <v>55</v>
      </c>
      <c r="C61" s="9" t="s">
        <v>327</v>
      </c>
      <c r="D61" s="9" t="s">
        <v>327</v>
      </c>
      <c r="E61" s="8">
        <v>65</v>
      </c>
      <c r="F61" s="8">
        <v>0</v>
      </c>
      <c r="G61" s="8" t="s">
        <v>502</v>
      </c>
      <c r="H61" s="14" t="s">
        <v>218</v>
      </c>
      <c r="I61" s="14" t="s">
        <v>219</v>
      </c>
      <c r="J61" s="8">
        <v>145</v>
      </c>
      <c r="K61" s="8" t="s">
        <v>391</v>
      </c>
      <c r="L61" s="8">
        <v>12</v>
      </c>
      <c r="M61" s="8"/>
      <c r="N61" s="9">
        <v>58</v>
      </c>
    </row>
    <row r="62" spans="1:14" s="19" customFormat="1" x14ac:dyDescent="0.2">
      <c r="A62" s="8"/>
      <c r="B62" s="8">
        <v>51</v>
      </c>
      <c r="C62" s="9" t="s">
        <v>220</v>
      </c>
      <c r="D62" s="9" t="s">
        <v>327</v>
      </c>
      <c r="E62" s="8">
        <v>65</v>
      </c>
      <c r="F62" s="8">
        <v>0</v>
      </c>
      <c r="G62" s="8" t="s">
        <v>502</v>
      </c>
      <c r="H62" s="14" t="s">
        <v>31</v>
      </c>
      <c r="I62" s="14" t="s">
        <v>32</v>
      </c>
      <c r="J62" s="8">
        <v>36</v>
      </c>
      <c r="K62" s="8">
        <v>45</v>
      </c>
      <c r="L62" s="8">
        <v>12</v>
      </c>
      <c r="M62" s="8"/>
      <c r="N62" s="9">
        <v>59</v>
      </c>
    </row>
    <row r="63" spans="1:14" s="19" customFormat="1" x14ac:dyDescent="0.2">
      <c r="A63" s="8"/>
      <c r="B63" s="8">
        <v>21</v>
      </c>
      <c r="C63" s="9" t="s">
        <v>388</v>
      </c>
      <c r="D63" s="9" t="s">
        <v>388</v>
      </c>
      <c r="E63" s="8">
        <v>66</v>
      </c>
      <c r="F63" s="8">
        <v>0</v>
      </c>
      <c r="G63" s="8" t="s">
        <v>502</v>
      </c>
      <c r="H63" s="14" t="s">
        <v>389</v>
      </c>
      <c r="I63" s="14" t="s">
        <v>390</v>
      </c>
      <c r="J63" s="8">
        <v>136</v>
      </c>
      <c r="K63" s="8" t="s">
        <v>391</v>
      </c>
      <c r="L63" s="8" t="s">
        <v>392</v>
      </c>
      <c r="M63" s="8"/>
      <c r="N63" s="9">
        <v>60</v>
      </c>
    </row>
    <row r="64" spans="1:14" s="19" customFormat="1" x14ac:dyDescent="0.2">
      <c r="A64" s="8"/>
      <c r="B64" s="8">
        <v>53</v>
      </c>
      <c r="C64" s="9" t="s">
        <v>286</v>
      </c>
      <c r="D64" s="9" t="s">
        <v>287</v>
      </c>
      <c r="E64" s="8">
        <v>75</v>
      </c>
      <c r="F64" s="8">
        <v>0</v>
      </c>
      <c r="G64" s="8" t="s">
        <v>502</v>
      </c>
      <c r="H64" s="14" t="s">
        <v>288</v>
      </c>
      <c r="I64" s="14" t="s">
        <v>289</v>
      </c>
      <c r="J64" s="8">
        <v>39</v>
      </c>
      <c r="K64" s="8">
        <v>44</v>
      </c>
      <c r="L64" s="8">
        <v>17</v>
      </c>
      <c r="M64" s="8"/>
      <c r="N64" s="9">
        <v>61</v>
      </c>
    </row>
    <row r="65" spans="1:14" s="19" customFormat="1" x14ac:dyDescent="0.2">
      <c r="A65" s="8"/>
      <c r="B65" s="8">
        <v>75</v>
      </c>
      <c r="C65" s="9" t="s">
        <v>290</v>
      </c>
      <c r="D65" s="9" t="s">
        <v>287</v>
      </c>
      <c r="E65" s="8">
        <v>75</v>
      </c>
      <c r="F65" s="8">
        <v>0</v>
      </c>
      <c r="G65" s="8" t="s">
        <v>502</v>
      </c>
      <c r="H65" s="14" t="s">
        <v>291</v>
      </c>
      <c r="I65" s="14" t="s">
        <v>292</v>
      </c>
      <c r="J65" s="8">
        <v>153</v>
      </c>
      <c r="K65" s="8" t="s">
        <v>293</v>
      </c>
      <c r="L65" s="8">
        <v>17</v>
      </c>
      <c r="M65" s="8" t="s">
        <v>548</v>
      </c>
      <c r="N65" s="9">
        <v>62</v>
      </c>
    </row>
    <row r="66" spans="1:14" s="19" customFormat="1" x14ac:dyDescent="0.2">
      <c r="A66" s="8"/>
      <c r="B66" s="8">
        <v>22</v>
      </c>
      <c r="C66" s="9" t="s">
        <v>294</v>
      </c>
      <c r="D66" s="9" t="s">
        <v>287</v>
      </c>
      <c r="E66" s="8">
        <v>75</v>
      </c>
      <c r="F66" s="8">
        <v>0</v>
      </c>
      <c r="G66" s="8" t="s">
        <v>502</v>
      </c>
      <c r="H66" s="17" t="s">
        <v>522</v>
      </c>
      <c r="I66" s="17" t="s">
        <v>521</v>
      </c>
      <c r="J66" s="8">
        <v>100</v>
      </c>
      <c r="K66" s="8" t="s">
        <v>293</v>
      </c>
      <c r="L66" s="8" t="s">
        <v>295</v>
      </c>
      <c r="M66" s="8" t="s">
        <v>548</v>
      </c>
      <c r="N66" s="9">
        <v>64</v>
      </c>
    </row>
    <row r="67" spans="1:14" s="19" customFormat="1" x14ac:dyDescent="0.2">
      <c r="A67" s="8"/>
      <c r="B67" s="8">
        <v>28</v>
      </c>
      <c r="C67" s="9" t="s">
        <v>419</v>
      </c>
      <c r="D67" s="9" t="s">
        <v>419</v>
      </c>
      <c r="E67" s="8">
        <v>74</v>
      </c>
      <c r="F67" s="8">
        <v>0</v>
      </c>
      <c r="G67" s="8" t="s">
        <v>502</v>
      </c>
      <c r="H67" s="14" t="s">
        <v>420</v>
      </c>
      <c r="I67" s="14" t="s">
        <v>421</v>
      </c>
      <c r="J67" s="8">
        <v>97</v>
      </c>
      <c r="K67" s="8" t="s">
        <v>422</v>
      </c>
      <c r="L67" s="8">
        <v>16</v>
      </c>
      <c r="M67" s="8" t="s">
        <v>548</v>
      </c>
      <c r="N67" s="9">
        <v>65</v>
      </c>
    </row>
    <row r="68" spans="1:14" s="19" customFormat="1" x14ac:dyDescent="0.2">
      <c r="A68" s="3"/>
      <c r="B68" s="3">
        <v>72</v>
      </c>
      <c r="C68" s="1" t="s">
        <v>274</v>
      </c>
      <c r="D68" s="1" t="s">
        <v>274</v>
      </c>
      <c r="E68" s="3">
        <v>85</v>
      </c>
      <c r="F68" s="3">
        <v>1</v>
      </c>
      <c r="G68" s="3" t="s">
        <v>395</v>
      </c>
      <c r="H68" s="5" t="s">
        <v>275</v>
      </c>
      <c r="I68" s="5" t="s">
        <v>276</v>
      </c>
      <c r="J68" s="3">
        <v>101</v>
      </c>
      <c r="K68" s="3" t="s">
        <v>277</v>
      </c>
      <c r="L68" s="3" t="s">
        <v>136</v>
      </c>
      <c r="M68" s="3" t="s">
        <v>548</v>
      </c>
      <c r="N68" s="1">
        <v>66</v>
      </c>
    </row>
    <row r="69" spans="1:14" s="19" customFormat="1" x14ac:dyDescent="0.2">
      <c r="A69" s="3"/>
      <c r="B69" s="3" t="s">
        <v>76</v>
      </c>
      <c r="C69" s="1" t="s">
        <v>134</v>
      </c>
      <c r="D69" s="1" t="s">
        <v>135</v>
      </c>
      <c r="E69" s="3">
        <v>84</v>
      </c>
      <c r="F69" s="3">
        <v>1</v>
      </c>
      <c r="G69" s="3" t="s">
        <v>395</v>
      </c>
      <c r="H69" s="16" t="s">
        <v>301</v>
      </c>
      <c r="I69" s="16" t="s">
        <v>302</v>
      </c>
      <c r="J69" s="3">
        <v>110</v>
      </c>
      <c r="K69" s="3" t="s">
        <v>332</v>
      </c>
      <c r="L69" s="3">
        <v>19</v>
      </c>
      <c r="M69" s="3"/>
      <c r="N69" s="1">
        <v>67</v>
      </c>
    </row>
    <row r="70" spans="1:14" s="19" customFormat="1" x14ac:dyDescent="0.2">
      <c r="A70" s="3"/>
      <c r="B70" s="3" t="s">
        <v>77</v>
      </c>
      <c r="C70" s="1" t="s">
        <v>254</v>
      </c>
      <c r="D70" s="1" t="s">
        <v>255</v>
      </c>
      <c r="E70" s="3">
        <v>77</v>
      </c>
      <c r="F70" s="3">
        <v>1</v>
      </c>
      <c r="G70" s="3" t="s">
        <v>395</v>
      </c>
      <c r="H70" s="16" t="s">
        <v>524</v>
      </c>
      <c r="I70" s="16" t="s">
        <v>523</v>
      </c>
      <c r="J70" s="3">
        <v>60</v>
      </c>
      <c r="K70" s="3" t="s">
        <v>408</v>
      </c>
      <c r="L70" s="3">
        <v>18</v>
      </c>
      <c r="M70" s="3"/>
      <c r="N70" s="1">
        <v>68</v>
      </c>
    </row>
    <row r="71" spans="1:14" s="19" customFormat="1" x14ac:dyDescent="0.2">
      <c r="A71" s="3"/>
      <c r="B71" s="3">
        <v>24</v>
      </c>
      <c r="C71" s="1" t="s">
        <v>393</v>
      </c>
      <c r="D71" s="1" t="s">
        <v>394</v>
      </c>
      <c r="E71" s="3">
        <v>78</v>
      </c>
      <c r="F71" s="3">
        <v>1</v>
      </c>
      <c r="G71" s="3" t="s">
        <v>395</v>
      </c>
      <c r="H71" s="5" t="s">
        <v>396</v>
      </c>
      <c r="I71" s="5" t="s">
        <v>397</v>
      </c>
      <c r="J71" s="3">
        <v>81</v>
      </c>
      <c r="K71" s="3" t="s">
        <v>398</v>
      </c>
      <c r="L71" s="3" t="s">
        <v>137</v>
      </c>
      <c r="M71" s="3"/>
      <c r="N71" s="1">
        <v>69</v>
      </c>
    </row>
    <row r="72" spans="1:14" s="19" customFormat="1" x14ac:dyDescent="0.2">
      <c r="A72" s="3"/>
      <c r="B72" s="3">
        <v>85</v>
      </c>
      <c r="C72" s="1" t="s">
        <v>46</v>
      </c>
      <c r="D72" s="1" t="s">
        <v>46</v>
      </c>
      <c r="E72" s="3">
        <v>89</v>
      </c>
      <c r="F72" s="3">
        <v>1</v>
      </c>
      <c r="G72" s="3" t="s">
        <v>395</v>
      </c>
      <c r="H72" s="5" t="s">
        <v>47</v>
      </c>
      <c r="I72" s="5" t="s">
        <v>48</v>
      </c>
      <c r="J72" s="3">
        <v>34</v>
      </c>
      <c r="K72" s="3" t="s">
        <v>49</v>
      </c>
      <c r="L72" s="3">
        <v>18</v>
      </c>
      <c r="M72" s="3"/>
      <c r="N72" s="1">
        <v>70</v>
      </c>
    </row>
    <row r="73" spans="1:14" s="19" customFormat="1" x14ac:dyDescent="0.2">
      <c r="A73" s="3"/>
      <c r="B73" s="3">
        <v>44</v>
      </c>
      <c r="C73" s="1" t="s">
        <v>300</v>
      </c>
      <c r="D73" s="1" t="s">
        <v>300</v>
      </c>
      <c r="E73" s="3">
        <v>87</v>
      </c>
      <c r="F73" s="3">
        <v>1</v>
      </c>
      <c r="G73" s="3" t="s">
        <v>502</v>
      </c>
      <c r="H73" s="5" t="s">
        <v>301</v>
      </c>
      <c r="I73" s="5" t="s">
        <v>302</v>
      </c>
      <c r="J73" s="3">
        <v>58</v>
      </c>
      <c r="K73" s="3" t="s">
        <v>303</v>
      </c>
      <c r="L73" s="3">
        <v>18</v>
      </c>
      <c r="M73" s="3" t="s">
        <v>548</v>
      </c>
      <c r="N73" s="1">
        <v>71</v>
      </c>
    </row>
    <row r="74" spans="1:14" s="19" customFormat="1" x14ac:dyDescent="0.2">
      <c r="A74" s="3"/>
      <c r="B74" s="3" t="s">
        <v>78</v>
      </c>
      <c r="C74" s="1" t="s">
        <v>304</v>
      </c>
      <c r="D74" s="1" t="s">
        <v>300</v>
      </c>
      <c r="E74" s="3">
        <v>87</v>
      </c>
      <c r="F74" s="3">
        <v>1</v>
      </c>
      <c r="G74" s="3" t="s">
        <v>502</v>
      </c>
      <c r="H74" s="5" t="s">
        <v>138</v>
      </c>
      <c r="I74" s="5" t="s">
        <v>139</v>
      </c>
      <c r="J74" s="3">
        <v>320</v>
      </c>
      <c r="K74" s="3">
        <v>32</v>
      </c>
      <c r="L74" s="3" t="s">
        <v>305</v>
      </c>
      <c r="M74" s="3"/>
      <c r="N74" s="1">
        <v>72</v>
      </c>
    </row>
    <row r="75" spans="1:14" s="19" customFormat="1" x14ac:dyDescent="0.2">
      <c r="A75" s="3"/>
      <c r="B75" s="3" t="s">
        <v>79</v>
      </c>
      <c r="C75" s="1" t="s">
        <v>120</v>
      </c>
      <c r="D75" s="1" t="s">
        <v>121</v>
      </c>
      <c r="E75" s="3">
        <v>83</v>
      </c>
      <c r="F75" s="3">
        <v>1</v>
      </c>
      <c r="G75" s="3" t="s">
        <v>460</v>
      </c>
      <c r="H75" s="5" t="s">
        <v>140</v>
      </c>
      <c r="I75" s="5" t="s">
        <v>141</v>
      </c>
      <c r="J75" s="3">
        <v>720</v>
      </c>
      <c r="K75" s="3">
        <v>54</v>
      </c>
      <c r="L75" s="3" t="s">
        <v>142</v>
      </c>
      <c r="M75" s="3" t="s">
        <v>548</v>
      </c>
      <c r="N75" s="1">
        <v>73</v>
      </c>
    </row>
    <row r="76" spans="1:14" s="19" customFormat="1" x14ac:dyDescent="0.2">
      <c r="A76" s="3"/>
      <c r="B76" s="3" t="s">
        <v>80</v>
      </c>
      <c r="C76" s="1" t="s">
        <v>122</v>
      </c>
      <c r="D76" s="1" t="s">
        <v>121</v>
      </c>
      <c r="E76" s="3">
        <v>83</v>
      </c>
      <c r="F76" s="3">
        <v>1</v>
      </c>
      <c r="G76" s="3" t="s">
        <v>460</v>
      </c>
      <c r="H76" s="5" t="s">
        <v>143</v>
      </c>
      <c r="I76" s="5" t="s">
        <v>144</v>
      </c>
      <c r="J76" s="3">
        <v>134</v>
      </c>
      <c r="K76" s="3">
        <v>54</v>
      </c>
      <c r="L76" s="3" t="s">
        <v>142</v>
      </c>
      <c r="M76" s="3"/>
      <c r="N76" s="1">
        <v>74</v>
      </c>
    </row>
    <row r="77" spans="1:14" s="19" customFormat="1" x14ac:dyDescent="0.2">
      <c r="A77" s="3"/>
      <c r="B77" s="3">
        <v>86</v>
      </c>
      <c r="C77" s="1" t="s">
        <v>50</v>
      </c>
      <c r="D77" s="1" t="s">
        <v>50</v>
      </c>
      <c r="E77" s="3">
        <v>86</v>
      </c>
      <c r="F77" s="3">
        <v>1</v>
      </c>
      <c r="G77" s="3" t="s">
        <v>460</v>
      </c>
      <c r="H77" s="5" t="s">
        <v>51</v>
      </c>
      <c r="I77" s="5" t="s">
        <v>52</v>
      </c>
      <c r="J77" s="3">
        <v>85</v>
      </c>
      <c r="K77" s="3" t="s">
        <v>53</v>
      </c>
      <c r="L77" s="3" t="s">
        <v>54</v>
      </c>
      <c r="M77" s="3" t="s">
        <v>548</v>
      </c>
      <c r="N77" s="1">
        <v>75</v>
      </c>
    </row>
    <row r="78" spans="1:14" s="19" customFormat="1" x14ac:dyDescent="0.2">
      <c r="A78" s="3"/>
      <c r="B78" s="3">
        <v>63</v>
      </c>
      <c r="C78" s="1" t="s">
        <v>436</v>
      </c>
      <c r="D78" s="1" t="s">
        <v>436</v>
      </c>
      <c r="E78" s="3">
        <v>81</v>
      </c>
      <c r="F78" s="3">
        <v>1</v>
      </c>
      <c r="G78" s="3" t="s">
        <v>460</v>
      </c>
      <c r="H78" s="5" t="s">
        <v>437</v>
      </c>
      <c r="I78" s="5" t="s">
        <v>438</v>
      </c>
      <c r="J78" s="3">
        <v>181</v>
      </c>
      <c r="K78" s="3" t="s">
        <v>439</v>
      </c>
      <c r="L78" s="3">
        <v>15</v>
      </c>
      <c r="M78" s="3"/>
      <c r="N78" s="1">
        <v>75.5</v>
      </c>
    </row>
    <row r="79" spans="1:14" s="19" customFormat="1" x14ac:dyDescent="0.2">
      <c r="A79" s="3"/>
      <c r="B79" s="3">
        <v>36</v>
      </c>
      <c r="C79" s="1" t="s">
        <v>469</v>
      </c>
      <c r="D79" s="1" t="s">
        <v>469</v>
      </c>
      <c r="E79" s="3">
        <v>92</v>
      </c>
      <c r="F79" s="3">
        <v>1</v>
      </c>
      <c r="G79" s="3" t="s">
        <v>460</v>
      </c>
      <c r="H79" s="5" t="s">
        <v>470</v>
      </c>
      <c r="I79" s="5" t="s">
        <v>471</v>
      </c>
      <c r="J79" s="3">
        <v>230</v>
      </c>
      <c r="K79" s="3" t="s">
        <v>472</v>
      </c>
      <c r="L79" s="3">
        <v>15</v>
      </c>
      <c r="M79" s="3" t="s">
        <v>548</v>
      </c>
      <c r="N79" s="1">
        <v>76</v>
      </c>
    </row>
    <row r="80" spans="1:14" s="19" customFormat="1" x14ac:dyDescent="0.2">
      <c r="A80" s="8"/>
      <c r="B80" s="8" t="s">
        <v>359</v>
      </c>
      <c r="C80" s="9" t="s">
        <v>360</v>
      </c>
      <c r="D80" s="9" t="s">
        <v>361</v>
      </c>
      <c r="E80" s="8">
        <v>94</v>
      </c>
      <c r="F80" s="8">
        <v>2</v>
      </c>
      <c r="G80" s="8" t="s">
        <v>395</v>
      </c>
      <c r="H80" s="14" t="s">
        <v>145</v>
      </c>
      <c r="I80" s="14" t="s">
        <v>146</v>
      </c>
      <c r="J80" s="8">
        <v>90</v>
      </c>
      <c r="K80" s="8">
        <v>11</v>
      </c>
      <c r="L80" s="8">
        <v>19</v>
      </c>
      <c r="M80" s="8"/>
      <c r="N80" s="9">
        <v>77</v>
      </c>
    </row>
    <row r="81" spans="1:14" s="19" customFormat="1" x14ac:dyDescent="0.2">
      <c r="A81" s="8"/>
      <c r="B81" s="8" t="s">
        <v>203</v>
      </c>
      <c r="C81" s="9" t="s">
        <v>550</v>
      </c>
      <c r="D81" s="9" t="s">
        <v>204</v>
      </c>
      <c r="E81" s="8">
        <v>96</v>
      </c>
      <c r="F81" s="8">
        <v>2</v>
      </c>
      <c r="G81" s="8" t="s">
        <v>395</v>
      </c>
      <c r="H81" s="17" t="s">
        <v>525</v>
      </c>
      <c r="I81" s="17" t="s">
        <v>526</v>
      </c>
      <c r="J81" s="8">
        <v>1150</v>
      </c>
      <c r="K81" s="8" t="s">
        <v>205</v>
      </c>
      <c r="L81" s="8" t="s">
        <v>147</v>
      </c>
      <c r="M81" s="8" t="s">
        <v>548</v>
      </c>
      <c r="N81" s="9">
        <v>78</v>
      </c>
    </row>
    <row r="82" spans="1:14" s="19" customFormat="1" x14ac:dyDescent="0.2">
      <c r="A82" s="8"/>
      <c r="B82" s="8" t="s">
        <v>346</v>
      </c>
      <c r="C82" s="9" t="s">
        <v>347</v>
      </c>
      <c r="D82" s="9" t="s">
        <v>148</v>
      </c>
      <c r="E82" s="8">
        <v>105</v>
      </c>
      <c r="F82" s="8">
        <v>2</v>
      </c>
      <c r="G82" s="8" t="s">
        <v>502</v>
      </c>
      <c r="H82" s="14" t="s">
        <v>149</v>
      </c>
      <c r="I82" s="14" t="s">
        <v>150</v>
      </c>
      <c r="J82" s="8">
        <v>331</v>
      </c>
      <c r="K82" s="8" t="s">
        <v>151</v>
      </c>
      <c r="L82" s="8" t="s">
        <v>152</v>
      </c>
      <c r="M82" s="8"/>
      <c r="N82" s="9">
        <v>79</v>
      </c>
    </row>
    <row r="83" spans="1:14" s="19" customFormat="1" x14ac:dyDescent="0.2">
      <c r="A83" s="8"/>
      <c r="B83" s="8">
        <v>39</v>
      </c>
      <c r="C83" s="9" t="s">
        <v>486</v>
      </c>
      <c r="D83" s="9" t="s">
        <v>486</v>
      </c>
      <c r="E83" s="8">
        <v>95</v>
      </c>
      <c r="F83" s="8">
        <v>2</v>
      </c>
      <c r="G83" s="8" t="s">
        <v>502</v>
      </c>
      <c r="H83" s="14" t="s">
        <v>487</v>
      </c>
      <c r="I83" s="14" t="s">
        <v>488</v>
      </c>
      <c r="J83" s="8">
        <v>93</v>
      </c>
      <c r="K83" s="8" t="s">
        <v>489</v>
      </c>
      <c r="L83" s="8" t="s">
        <v>153</v>
      </c>
      <c r="M83" s="8" t="s">
        <v>548</v>
      </c>
      <c r="N83" s="9">
        <v>80</v>
      </c>
    </row>
    <row r="84" spans="1:14" s="19" customFormat="1" x14ac:dyDescent="0.2">
      <c r="A84" s="8"/>
      <c r="B84" s="8">
        <v>76</v>
      </c>
      <c r="C84" s="9" t="s">
        <v>106</v>
      </c>
      <c r="D84" s="9" t="s">
        <v>107</v>
      </c>
      <c r="E84" s="8">
        <v>103</v>
      </c>
      <c r="F84" s="8">
        <v>2</v>
      </c>
      <c r="G84" s="8" t="s">
        <v>502</v>
      </c>
      <c r="H84" s="14" t="s">
        <v>108</v>
      </c>
      <c r="I84" s="14" t="s">
        <v>109</v>
      </c>
      <c r="J84" s="8">
        <v>48</v>
      </c>
      <c r="K84" s="8" t="s">
        <v>110</v>
      </c>
      <c r="L84" s="8">
        <v>22</v>
      </c>
      <c r="M84" s="8"/>
      <c r="N84" s="9">
        <v>81</v>
      </c>
    </row>
    <row r="85" spans="1:14" s="19" customFormat="1" x14ac:dyDescent="0.2">
      <c r="A85" s="8"/>
      <c r="B85" s="8">
        <v>59</v>
      </c>
      <c r="C85" s="9" t="s">
        <v>111</v>
      </c>
      <c r="D85" s="9" t="s">
        <v>107</v>
      </c>
      <c r="E85" s="8">
        <v>103</v>
      </c>
      <c r="F85" s="8">
        <v>2</v>
      </c>
      <c r="G85" s="8" t="s">
        <v>502</v>
      </c>
      <c r="H85" s="17" t="s">
        <v>189</v>
      </c>
      <c r="I85" s="17" t="s">
        <v>527</v>
      </c>
      <c r="J85" s="8">
        <v>39</v>
      </c>
      <c r="K85" s="8" t="s">
        <v>110</v>
      </c>
      <c r="L85" s="8">
        <v>22</v>
      </c>
      <c r="M85" s="8"/>
      <c r="N85" s="9">
        <v>82</v>
      </c>
    </row>
    <row r="86" spans="1:14" s="19" customFormat="1" x14ac:dyDescent="0.2">
      <c r="A86" s="8"/>
      <c r="B86" s="8">
        <v>12</v>
      </c>
      <c r="C86" s="12" t="s">
        <v>508</v>
      </c>
      <c r="D86" s="9" t="s">
        <v>328</v>
      </c>
      <c r="E86" s="8" t="s">
        <v>154</v>
      </c>
      <c r="F86" s="8">
        <v>2</v>
      </c>
      <c r="G86" s="8" t="s">
        <v>502</v>
      </c>
      <c r="H86" s="14" t="s">
        <v>155</v>
      </c>
      <c r="I86" s="14" t="s">
        <v>156</v>
      </c>
      <c r="J86" s="8" t="s">
        <v>157</v>
      </c>
      <c r="K86" s="8">
        <v>42</v>
      </c>
      <c r="L86" s="8" t="s">
        <v>331</v>
      </c>
      <c r="M86" s="8"/>
      <c r="N86" s="9">
        <v>83</v>
      </c>
    </row>
    <row r="87" spans="1:14" s="19" customFormat="1" x14ac:dyDescent="0.2">
      <c r="A87" s="8"/>
      <c r="B87" s="8">
        <v>14</v>
      </c>
      <c r="C87" s="12" t="s">
        <v>509</v>
      </c>
      <c r="D87" s="9" t="s">
        <v>311</v>
      </c>
      <c r="E87" s="8">
        <v>93</v>
      </c>
      <c r="F87" s="8">
        <v>2</v>
      </c>
      <c r="G87" s="8" t="s">
        <v>502</v>
      </c>
      <c r="H87" s="14" t="s">
        <v>312</v>
      </c>
      <c r="I87" s="14" t="s">
        <v>158</v>
      </c>
      <c r="J87" s="8" t="s">
        <v>159</v>
      </c>
      <c r="K87" s="8">
        <v>42</v>
      </c>
      <c r="L87" s="8" t="s">
        <v>160</v>
      </c>
      <c r="M87" s="8"/>
      <c r="N87" s="9">
        <v>84</v>
      </c>
    </row>
    <row r="88" spans="1:14" s="19" customFormat="1" x14ac:dyDescent="0.2">
      <c r="A88" s="8"/>
      <c r="B88" s="8" t="s">
        <v>460</v>
      </c>
      <c r="C88" s="9" t="s">
        <v>362</v>
      </c>
      <c r="D88" s="9" t="s">
        <v>252</v>
      </c>
      <c r="E88" s="8">
        <v>110</v>
      </c>
      <c r="F88" s="8">
        <v>2</v>
      </c>
      <c r="G88" s="8" t="s">
        <v>502</v>
      </c>
      <c r="H88" s="17" t="s">
        <v>67</v>
      </c>
      <c r="I88" s="17" t="s">
        <v>68</v>
      </c>
      <c r="J88" s="8">
        <v>150</v>
      </c>
      <c r="K88" s="8" t="s">
        <v>253</v>
      </c>
      <c r="L88" s="8">
        <v>22</v>
      </c>
      <c r="M88" s="8"/>
      <c r="N88" s="9">
        <v>85</v>
      </c>
    </row>
    <row r="89" spans="1:14" s="19" customFormat="1" x14ac:dyDescent="0.2">
      <c r="A89" s="8"/>
      <c r="B89" s="8">
        <v>7</v>
      </c>
      <c r="C89" s="12" t="s">
        <v>510</v>
      </c>
      <c r="D89" s="9" t="s">
        <v>373</v>
      </c>
      <c r="E89" s="8">
        <v>102</v>
      </c>
      <c r="F89" s="8">
        <v>2</v>
      </c>
      <c r="G89" s="8" t="s">
        <v>502</v>
      </c>
      <c r="H89" s="14" t="s">
        <v>161</v>
      </c>
      <c r="I89" s="14" t="s">
        <v>162</v>
      </c>
      <c r="J89" s="8" t="s">
        <v>163</v>
      </c>
      <c r="K89" s="8">
        <v>42</v>
      </c>
      <c r="L89" s="8">
        <v>22</v>
      </c>
      <c r="M89" s="8"/>
      <c r="N89" s="9">
        <v>86</v>
      </c>
    </row>
    <row r="90" spans="1:14" s="19" customFormat="1" x14ac:dyDescent="0.2">
      <c r="A90" s="8"/>
      <c r="B90" s="8">
        <v>33</v>
      </c>
      <c r="C90" s="9" t="s">
        <v>459</v>
      </c>
      <c r="D90" s="9" t="s">
        <v>459</v>
      </c>
      <c r="E90" s="8">
        <v>100</v>
      </c>
      <c r="F90" s="8">
        <v>2</v>
      </c>
      <c r="G90" s="8" t="s">
        <v>460</v>
      </c>
      <c r="H90" s="14" t="s">
        <v>461</v>
      </c>
      <c r="I90" s="14" t="s">
        <v>462</v>
      </c>
      <c r="J90" s="8">
        <v>61</v>
      </c>
      <c r="K90" s="8" t="s">
        <v>463</v>
      </c>
      <c r="L90" s="8" t="s">
        <v>164</v>
      </c>
      <c r="M90" s="8"/>
      <c r="N90" s="9">
        <v>87</v>
      </c>
    </row>
    <row r="91" spans="1:14" s="19" customFormat="1" x14ac:dyDescent="0.2">
      <c r="A91" s="8"/>
      <c r="B91" s="8">
        <v>88</v>
      </c>
      <c r="C91" s="9" t="s">
        <v>65</v>
      </c>
      <c r="D91" s="9" t="s">
        <v>66</v>
      </c>
      <c r="E91" s="8">
        <v>97</v>
      </c>
      <c r="F91" s="8">
        <v>2</v>
      </c>
      <c r="G91" s="8" t="s">
        <v>460</v>
      </c>
      <c r="H91" s="14" t="s">
        <v>67</v>
      </c>
      <c r="I91" s="14" t="s">
        <v>68</v>
      </c>
      <c r="J91" s="8">
        <v>107</v>
      </c>
      <c r="K91" s="8" t="s">
        <v>53</v>
      </c>
      <c r="L91" s="8">
        <v>15</v>
      </c>
      <c r="M91" s="8"/>
      <c r="N91" s="9">
        <v>88</v>
      </c>
    </row>
    <row r="92" spans="1:14" s="19" customFormat="1" x14ac:dyDescent="0.2">
      <c r="A92" s="8"/>
      <c r="B92" s="8">
        <v>61</v>
      </c>
      <c r="C92" s="9" t="s">
        <v>432</v>
      </c>
      <c r="D92" s="9" t="s">
        <v>432</v>
      </c>
      <c r="E92" s="8">
        <v>99</v>
      </c>
      <c r="F92" s="8">
        <v>2</v>
      </c>
      <c r="G92" s="8" t="s">
        <v>460</v>
      </c>
      <c r="H92" s="14" t="s">
        <v>433</v>
      </c>
      <c r="I92" s="14" t="s">
        <v>434</v>
      </c>
      <c r="J92" s="8">
        <v>145</v>
      </c>
      <c r="K92" s="8" t="s">
        <v>435</v>
      </c>
      <c r="L92" s="8">
        <v>15</v>
      </c>
      <c r="M92" s="8"/>
      <c r="N92" s="9">
        <v>89</v>
      </c>
    </row>
    <row r="93" spans="1:14" s="19" customFormat="1" x14ac:dyDescent="0.2">
      <c r="A93" s="3"/>
      <c r="B93" s="3" t="s">
        <v>33</v>
      </c>
      <c r="C93" s="1" t="s">
        <v>34</v>
      </c>
      <c r="D93" s="1" t="s">
        <v>35</v>
      </c>
      <c r="E93" s="3">
        <v>106</v>
      </c>
      <c r="F93" s="3">
        <v>3</v>
      </c>
      <c r="G93" s="3" t="s">
        <v>395</v>
      </c>
      <c r="H93" s="5" t="s">
        <v>165</v>
      </c>
      <c r="I93" s="5" t="s">
        <v>166</v>
      </c>
      <c r="J93" s="3">
        <v>420</v>
      </c>
      <c r="K93" s="3">
        <v>10</v>
      </c>
      <c r="L93" s="3">
        <v>20</v>
      </c>
      <c r="M93" s="3"/>
      <c r="N93" s="1">
        <v>90</v>
      </c>
    </row>
    <row r="94" spans="1:14" s="19" customFormat="1" x14ac:dyDescent="0.2">
      <c r="A94" s="3"/>
      <c r="B94" s="3" t="s">
        <v>192</v>
      </c>
      <c r="C94" s="1" t="s">
        <v>193</v>
      </c>
      <c r="D94" s="1" t="s">
        <v>194</v>
      </c>
      <c r="E94" s="3">
        <v>106</v>
      </c>
      <c r="F94" s="3">
        <v>3</v>
      </c>
      <c r="G94" s="3" t="s">
        <v>395</v>
      </c>
      <c r="H94" s="5" t="s">
        <v>195</v>
      </c>
      <c r="I94" s="5" t="s">
        <v>196</v>
      </c>
      <c r="J94" s="3">
        <v>260</v>
      </c>
      <c r="K94" s="3" t="s">
        <v>197</v>
      </c>
      <c r="L94" s="3">
        <v>20</v>
      </c>
      <c r="M94" s="3" t="s">
        <v>548</v>
      </c>
      <c r="N94" s="1">
        <v>91</v>
      </c>
    </row>
    <row r="95" spans="1:14" s="19" customFormat="1" x14ac:dyDescent="0.2">
      <c r="A95" s="3"/>
      <c r="B95" s="3">
        <v>57</v>
      </c>
      <c r="C95" s="1" t="s">
        <v>221</v>
      </c>
      <c r="D95" s="1" t="s">
        <v>222</v>
      </c>
      <c r="E95" s="3">
        <v>115</v>
      </c>
      <c r="F95" s="3">
        <v>3</v>
      </c>
      <c r="G95" s="3" t="s">
        <v>502</v>
      </c>
      <c r="H95" s="5" t="s">
        <v>167</v>
      </c>
      <c r="I95" s="5" t="s">
        <v>168</v>
      </c>
      <c r="J95" s="3">
        <v>29</v>
      </c>
      <c r="K95" s="3" t="s">
        <v>223</v>
      </c>
      <c r="L95" s="3" t="s">
        <v>169</v>
      </c>
      <c r="M95" s="3" t="s">
        <v>548</v>
      </c>
      <c r="N95" s="1">
        <v>92</v>
      </c>
    </row>
    <row r="96" spans="1:14" s="19" customFormat="1" x14ac:dyDescent="0.2">
      <c r="A96" s="3"/>
      <c r="B96" s="3">
        <v>48</v>
      </c>
      <c r="C96" s="1" t="s">
        <v>318</v>
      </c>
      <c r="D96" s="1" t="s">
        <v>318</v>
      </c>
      <c r="E96" s="3">
        <v>116</v>
      </c>
      <c r="F96" s="3">
        <v>3</v>
      </c>
      <c r="G96" s="3" t="s">
        <v>502</v>
      </c>
      <c r="H96" s="5" t="s">
        <v>484</v>
      </c>
      <c r="I96" s="5" t="s">
        <v>319</v>
      </c>
      <c r="J96" s="3">
        <v>110</v>
      </c>
      <c r="K96" s="3" t="s">
        <v>320</v>
      </c>
      <c r="L96" s="3" t="s">
        <v>321</v>
      </c>
      <c r="M96" s="3"/>
      <c r="N96" s="1">
        <v>93</v>
      </c>
    </row>
    <row r="97" spans="1:14" s="19" customFormat="1" x14ac:dyDescent="0.2">
      <c r="A97" s="3"/>
      <c r="B97" s="3">
        <v>79</v>
      </c>
      <c r="C97" s="1" t="s">
        <v>187</v>
      </c>
      <c r="D97" s="1" t="s">
        <v>188</v>
      </c>
      <c r="E97" s="3">
        <v>118</v>
      </c>
      <c r="F97" s="3">
        <v>3</v>
      </c>
      <c r="G97" s="3" t="s">
        <v>460</v>
      </c>
      <c r="H97" s="5" t="s">
        <v>189</v>
      </c>
      <c r="I97" s="5" t="s">
        <v>190</v>
      </c>
      <c r="J97" s="3">
        <v>179</v>
      </c>
      <c r="K97" s="3" t="s">
        <v>191</v>
      </c>
      <c r="L97" s="3" t="s">
        <v>170</v>
      </c>
      <c r="M97" s="3"/>
      <c r="N97" s="1">
        <v>94</v>
      </c>
    </row>
    <row r="98" spans="1:14" s="19" customFormat="1" x14ac:dyDescent="0.2">
      <c r="A98" s="8"/>
      <c r="B98" s="8">
        <v>25</v>
      </c>
      <c r="C98" s="9" t="s">
        <v>399</v>
      </c>
      <c r="D98" s="9" t="s">
        <v>400</v>
      </c>
      <c r="E98" s="8">
        <v>122</v>
      </c>
      <c r="F98" s="8">
        <v>4</v>
      </c>
      <c r="G98" s="8" t="s">
        <v>395</v>
      </c>
      <c r="H98" s="14" t="s">
        <v>401</v>
      </c>
      <c r="I98" s="14" t="s">
        <v>402</v>
      </c>
      <c r="J98" s="8">
        <v>40</v>
      </c>
      <c r="K98" s="8" t="s">
        <v>403</v>
      </c>
      <c r="L98" s="8" t="s">
        <v>171</v>
      </c>
      <c r="M98" s="8" t="s">
        <v>548</v>
      </c>
      <c r="N98" s="9">
        <v>95</v>
      </c>
    </row>
    <row r="99" spans="1:14" s="19" customFormat="1" x14ac:dyDescent="0.2">
      <c r="A99" s="8"/>
      <c r="B99" s="8" t="s">
        <v>366</v>
      </c>
      <c r="C99" s="9" t="s">
        <v>367</v>
      </c>
      <c r="D99" s="9" t="s">
        <v>454</v>
      </c>
      <c r="E99" s="8" t="s">
        <v>455</v>
      </c>
      <c r="F99" s="8">
        <v>4</v>
      </c>
      <c r="G99" s="8" t="s">
        <v>502</v>
      </c>
      <c r="H99" s="17" t="s">
        <v>528</v>
      </c>
      <c r="I99" s="14" t="s">
        <v>172</v>
      </c>
      <c r="J99" s="8">
        <v>2600</v>
      </c>
      <c r="K99" s="8" t="s">
        <v>368</v>
      </c>
      <c r="L99" s="8" t="s">
        <v>173</v>
      </c>
      <c r="M99" s="8" t="s">
        <v>548</v>
      </c>
      <c r="N99" s="9">
        <v>96</v>
      </c>
    </row>
    <row r="100" spans="1:14" s="19" customFormat="1" x14ac:dyDescent="0.2">
      <c r="A100" s="8"/>
      <c r="B100" s="8" t="s">
        <v>440</v>
      </c>
      <c r="C100" s="9" t="s">
        <v>441</v>
      </c>
      <c r="D100" s="9" t="s">
        <v>442</v>
      </c>
      <c r="E100" s="8" t="s">
        <v>443</v>
      </c>
      <c r="F100" s="8">
        <v>4</v>
      </c>
      <c r="G100" s="8" t="s">
        <v>460</v>
      </c>
      <c r="H100" s="14" t="s">
        <v>444</v>
      </c>
      <c r="I100" s="14" t="s">
        <v>445</v>
      </c>
      <c r="J100" s="8">
        <v>420</v>
      </c>
      <c r="K100" s="8">
        <v>52</v>
      </c>
      <c r="L100" s="8" t="s">
        <v>446</v>
      </c>
      <c r="M100" s="8" t="s">
        <v>548</v>
      </c>
      <c r="N100" s="9">
        <v>97</v>
      </c>
    </row>
    <row r="101" spans="1:14" s="19" customFormat="1" x14ac:dyDescent="0.2">
      <c r="A101" s="8"/>
      <c r="B101" s="8">
        <v>67</v>
      </c>
      <c r="C101" s="9" t="s">
        <v>128</v>
      </c>
      <c r="D101" s="9" t="s">
        <v>129</v>
      </c>
      <c r="E101" s="8">
        <v>123</v>
      </c>
      <c r="F101" s="8">
        <v>4</v>
      </c>
      <c r="G101" s="8" t="s">
        <v>460</v>
      </c>
      <c r="H101" s="14" t="s">
        <v>130</v>
      </c>
      <c r="I101" s="14" t="s">
        <v>131</v>
      </c>
      <c r="J101" s="8">
        <v>84</v>
      </c>
      <c r="K101" s="8" t="s">
        <v>132</v>
      </c>
      <c r="L101" s="8" t="s">
        <v>133</v>
      </c>
      <c r="M101" s="8"/>
      <c r="N101" s="9">
        <v>98</v>
      </c>
    </row>
    <row r="102" spans="1:14" s="19" customFormat="1" x14ac:dyDescent="0.2">
      <c r="A102" s="3"/>
      <c r="B102" s="3" t="s">
        <v>447</v>
      </c>
      <c r="C102" s="1" t="s">
        <v>448</v>
      </c>
      <c r="D102" s="1" t="s">
        <v>442</v>
      </c>
      <c r="E102" s="3" t="s">
        <v>443</v>
      </c>
      <c r="F102" s="3">
        <v>5</v>
      </c>
      <c r="G102" s="3" t="s">
        <v>395</v>
      </c>
      <c r="H102" s="5" t="s">
        <v>449</v>
      </c>
      <c r="I102" s="5" t="s">
        <v>450</v>
      </c>
      <c r="J102" s="3">
        <v>195</v>
      </c>
      <c r="K102" s="3" t="s">
        <v>451</v>
      </c>
      <c r="L102" s="3">
        <v>20</v>
      </c>
      <c r="M102" s="3"/>
      <c r="N102" s="1">
        <v>99</v>
      </c>
    </row>
    <row r="103" spans="1:14" s="19" customFormat="1" x14ac:dyDescent="0.2">
      <c r="A103" s="3"/>
      <c r="B103" s="3">
        <v>9</v>
      </c>
      <c r="C103" s="13" t="s">
        <v>511</v>
      </c>
      <c r="D103" s="1" t="s">
        <v>101</v>
      </c>
      <c r="E103" s="3">
        <v>131</v>
      </c>
      <c r="F103" s="3">
        <v>5</v>
      </c>
      <c r="G103" s="3" t="s">
        <v>502</v>
      </c>
      <c r="H103" s="5" t="s">
        <v>174</v>
      </c>
      <c r="I103" s="5" t="s">
        <v>175</v>
      </c>
      <c r="J103" s="3" t="s">
        <v>328</v>
      </c>
      <c r="K103" s="3">
        <v>28</v>
      </c>
      <c r="L103" s="3" t="s">
        <v>102</v>
      </c>
      <c r="M103" s="3"/>
      <c r="N103" s="1">
        <v>100</v>
      </c>
    </row>
    <row r="104" spans="1:14" s="19" customFormat="1" x14ac:dyDescent="0.2">
      <c r="A104" s="3"/>
      <c r="B104" s="3">
        <v>78</v>
      </c>
      <c r="C104" s="1" t="s">
        <v>182</v>
      </c>
      <c r="D104" s="1" t="s">
        <v>183</v>
      </c>
      <c r="E104" s="3">
        <v>127</v>
      </c>
      <c r="F104" s="3">
        <v>5</v>
      </c>
      <c r="G104" s="3" t="s">
        <v>460</v>
      </c>
      <c r="H104" s="5" t="s">
        <v>184</v>
      </c>
      <c r="I104" s="5" t="s">
        <v>185</v>
      </c>
      <c r="J104" s="3">
        <v>210</v>
      </c>
      <c r="K104" s="3" t="s">
        <v>186</v>
      </c>
      <c r="L104" s="3" t="s">
        <v>176</v>
      </c>
      <c r="M104" s="3" t="s">
        <v>548</v>
      </c>
      <c r="N104" s="1">
        <v>101</v>
      </c>
    </row>
    <row r="105" spans="1:14" s="19" customFormat="1" x14ac:dyDescent="0.2">
      <c r="A105" s="8"/>
      <c r="B105" s="8">
        <v>54</v>
      </c>
      <c r="C105" s="9" t="s">
        <v>103</v>
      </c>
      <c r="D105" s="9" t="s">
        <v>101</v>
      </c>
      <c r="E105" s="8">
        <v>131</v>
      </c>
      <c r="F105" s="8">
        <v>6</v>
      </c>
      <c r="G105" s="8" t="s">
        <v>502</v>
      </c>
      <c r="H105" s="14" t="s">
        <v>104</v>
      </c>
      <c r="I105" s="14" t="s">
        <v>105</v>
      </c>
      <c r="J105" s="8">
        <v>117</v>
      </c>
      <c r="K105" s="8">
        <v>28</v>
      </c>
      <c r="L105" s="8">
        <v>27</v>
      </c>
      <c r="M105" s="8"/>
      <c r="N105" s="9">
        <v>102</v>
      </c>
    </row>
    <row r="106" spans="1:14" s="19" customFormat="1" ht="13.5" thickBot="1" x14ac:dyDescent="0.25">
      <c r="A106" s="10"/>
      <c r="B106" s="10">
        <v>49</v>
      </c>
      <c r="C106" s="11" t="s">
        <v>322</v>
      </c>
      <c r="D106" s="11" t="s">
        <v>322</v>
      </c>
      <c r="E106" s="10">
        <v>134</v>
      </c>
      <c r="F106" s="10">
        <v>6</v>
      </c>
      <c r="G106" s="10" t="s">
        <v>502</v>
      </c>
      <c r="H106" s="15" t="s">
        <v>323</v>
      </c>
      <c r="I106" s="15" t="s">
        <v>324</v>
      </c>
      <c r="J106" s="10">
        <v>222</v>
      </c>
      <c r="K106" s="10" t="s">
        <v>325</v>
      </c>
      <c r="L106" s="10" t="s">
        <v>326</v>
      </c>
      <c r="M106" s="10" t="s">
        <v>548</v>
      </c>
      <c r="N106" s="11">
        <v>103</v>
      </c>
    </row>
    <row r="108" spans="1:14" x14ac:dyDescent="0.2">
      <c r="B108" s="4" t="s">
        <v>540</v>
      </c>
    </row>
    <row r="109" spans="1:14" x14ac:dyDescent="0.2">
      <c r="A109"/>
      <c r="B109" t="s">
        <v>85</v>
      </c>
      <c r="C109" s="7" t="s">
        <v>542</v>
      </c>
    </row>
    <row r="110" spans="1:14" x14ac:dyDescent="0.2">
      <c r="A110"/>
      <c r="B110" t="s">
        <v>89</v>
      </c>
      <c r="C110" s="7" t="s">
        <v>543</v>
      </c>
    </row>
    <row r="111" spans="1:14" x14ac:dyDescent="0.2">
      <c r="A111"/>
      <c r="B111" t="s">
        <v>90</v>
      </c>
      <c r="C111" s="7" t="s">
        <v>544</v>
      </c>
    </row>
    <row r="112" spans="1:14" x14ac:dyDescent="0.2">
      <c r="A112"/>
      <c r="B112" t="s">
        <v>86</v>
      </c>
      <c r="C112" s="7" t="s">
        <v>537</v>
      </c>
    </row>
    <row r="113" spans="1:3" x14ac:dyDescent="0.2">
      <c r="A113"/>
      <c r="B113" t="s">
        <v>91</v>
      </c>
      <c r="C113" s="2" t="s">
        <v>92</v>
      </c>
    </row>
    <row r="114" spans="1:3" x14ac:dyDescent="0.2">
      <c r="A114"/>
      <c r="B114" t="s">
        <v>93</v>
      </c>
      <c r="C114" s="7" t="s">
        <v>545</v>
      </c>
    </row>
    <row r="115" spans="1:3" x14ac:dyDescent="0.2">
      <c r="A115"/>
      <c r="B115" t="s">
        <v>73</v>
      </c>
      <c r="C115" s="7" t="s">
        <v>546</v>
      </c>
    </row>
  </sheetData>
  <autoFilter ref="A3:N106" xr:uid="{99A504FC-893B-4A3C-80A1-79FF32055C3F}"/>
  <sortState xmlns:xlrd2="http://schemas.microsoft.com/office/spreadsheetml/2017/richdata2" ref="A4:N106">
    <sortCondition ref="N7:N106"/>
  </sortState>
  <phoneticPr fontId="1" type="noConversion"/>
  <dataValidations count="1">
    <dataValidation allowBlank="1" showInputMessage="1" showErrorMessage="1" sqref="G4:G106 J4:M106 D4:E106 A4:B106" xr:uid="{00000000-0002-0000-0000-000000000000}"/>
  </dataValidations>
  <pageMargins left="0.75000000000000011" right="0.75000000000000011" top="1" bottom="1" header="0.5" footer="0.5"/>
  <pageSetup paperSize="9" orientation="landscape" horizontalDpi="4294967292" verticalDpi="4294967292" r:id="rId1"/>
  <headerFooter>
    <oddHeader>&amp;CExplore the Moon Cross-reference_x000D_see &lt;notes&gt; at bottom_x000D_</oddHeader>
  </headerFooter>
  <extLst>
    <ext xmlns:mx="http://schemas.microsoft.com/office/mac/excel/2008/main" uri="http://schemas.microsoft.com/office/mac/excel/2008/main">
      <mx:PLV Mode="1" OnePage="0" WScale="0"/>
      <mx:List Name="EtM" NumFields="14" NumRecs="103" Flags="138" Flags2="0">
        <f>A1:N105</f>
        <mx:ListSort Flags="772"/>
        <mx:ListSort Flags="771"/>
        <mx:ListSort Flags="770"/>
        <mx:LField Name="Serial" Flags="0" InfoFlags="4">
          <f>A1:A105</f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OH label &lt;1&gt;" Flags="0" InfoFlags="6">
          <f>B1:B105</f>
          <mx:LFDval Flags="786688" InfoFlags="0"/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OH Feature Name" Flags="0" InfoFlags="4">
          <f>C1:C105</f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Isabel Williamson Name &lt;2a&gt;" Flags="0" InfoFlags="6">
          <f>D1:D105</f>
          <mx:LFDval Flags="786688" InfoFlags="0"/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IW Objective &lt;2b&gt;" Flags="0" InfoFlags="6">
          <f>E1:E105</f>
          <mx:LFDval Flags="786688" InfoFlags="0"/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qday" Flags="0" InfoFlags="4">
          <f>F1:F105</f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NQS &lt;3&gt;" Flags="0" InfoFlags="6">
          <f>G1:G105</f>
          <mx:LFDval Flags="786688" InfoFlags="0"/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Lat" Flags="0" InfoFlags="4">
          <f>H1:H105</f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Long" Flags="0" InfoFlags="4">
          <f>I1:I105</f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size &lt;4&gt;" Flags="0" InfoFlags="6">
          <f>J1:J105</f>
          <mx:LFDval Flags="786688" InfoFlags="0"/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Rükl Chart # &lt;5&gt;" Flags="0" InfoFlags="6">
          <f>K1:K105</f>
          <mx:LFDval Flags="786688" InfoFlags="0"/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Wood Chart # &lt;6&gt;" Flags="0" InfoFlags="6">
          <f>L1:L105</f>
          <mx:LFDval Flags="786688" InfoFlags="0"/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OH Name" Flags="0" InfoFlags="4">
          <f>M1:M105</f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Column1" Flags="0" InfoFlags="4">
          <f>N1:N105</f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23FA6-A00A-4E0B-A267-E68D7E1F8966}">
  <sheetPr published="0"/>
  <dimension ref="B2:B6"/>
  <sheetViews>
    <sheetView workbookViewId="0">
      <selection activeCell="B7" sqref="B7"/>
    </sheetView>
  </sheetViews>
  <sheetFormatPr defaultRowHeight="12.75" x14ac:dyDescent="0.2"/>
  <sheetData>
    <row r="2" spans="2:2" x14ac:dyDescent="0.2">
      <c r="B2" s="26" t="s">
        <v>534</v>
      </c>
    </row>
    <row r="4" spans="2:2" x14ac:dyDescent="0.2">
      <c r="B4" s="20" t="s">
        <v>535</v>
      </c>
    </row>
    <row r="5" spans="2:2" x14ac:dyDescent="0.2">
      <c r="B5" t="s">
        <v>541</v>
      </c>
    </row>
    <row r="6" spans="2:2" x14ac:dyDescent="0.2">
      <c r="B6" t="s">
        <v>549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ETM list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Blake Nancarrow</cp:lastModifiedBy>
  <dcterms:created xsi:type="dcterms:W3CDTF">2016-11-14T19:45:47Z</dcterms:created>
  <dcterms:modified xsi:type="dcterms:W3CDTF">2021-04-10T15:17:47Z</dcterms:modified>
</cp:coreProperties>
</file>